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1 - Affaires\2024\aelia - 2024 - 002 CH Bapaume - Réhabilitation de l'EHPAD\15 - DCE\06 - Rendu\DPGF\"/>
    </mc:Choice>
  </mc:AlternateContent>
  <xr:revisionPtr revIDLastSave="0" documentId="13_ncr:1_{5EDE7A75-BDD8-4AAD-8A96-85DDFF545789}" xr6:coauthVersionLast="47" xr6:coauthVersionMax="47" xr10:uidLastSave="{00000000-0000-0000-0000-000000000000}"/>
  <bookViews>
    <workbookView xWindow="-108" yWindow="-108" windowWidth="23256" windowHeight="13896" tabRatio="678" xr2:uid="{FB2F819A-430E-4C49-823D-AD77095A6B4A}"/>
  </bookViews>
  <sheets>
    <sheet name="LOT GO" sheetId="9" r:id="rId1"/>
  </sheets>
  <definedNames>
    <definedName name="_Toc156015164" localSheetId="0">'LOT GO'!#REF!</definedName>
    <definedName name="_Toc322606943" localSheetId="0">'LOT GO'!#REF!</definedName>
    <definedName name="_Toc5097769" localSheetId="0">'LOT GO'!#REF!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GO'!$A$1:$F$139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9" l="1"/>
  <c r="F98" i="9"/>
  <c r="F121" i="9"/>
  <c r="F122" i="9"/>
  <c r="F123" i="9"/>
  <c r="F120" i="9"/>
  <c r="F85" i="9"/>
  <c r="F76" i="9"/>
  <c r="F75" i="9"/>
  <c r="F74" i="9"/>
  <c r="F22" i="9"/>
  <c r="F23" i="9"/>
  <c r="F130" i="9"/>
  <c r="F129" i="9"/>
  <c r="F128" i="9"/>
  <c r="F118" i="9"/>
  <c r="F113" i="9"/>
  <c r="F112" i="9"/>
  <c r="F111" i="9"/>
  <c r="F110" i="9"/>
  <c r="F109" i="9"/>
  <c r="F108" i="9"/>
  <c r="F103" i="9"/>
  <c r="F97" i="9"/>
  <c r="F96" i="9"/>
  <c r="F95" i="9"/>
  <c r="F93" i="9"/>
  <c r="F92" i="9"/>
  <c r="F90" i="9"/>
  <c r="F89" i="9"/>
  <c r="F86" i="9"/>
  <c r="F84" i="9"/>
  <c r="F83" i="9"/>
  <c r="F82" i="9"/>
  <c r="F72" i="9"/>
  <c r="F71" i="9"/>
  <c r="F70" i="9"/>
  <c r="F69" i="9"/>
  <c r="F68" i="9"/>
  <c r="F67" i="9"/>
  <c r="F66" i="9"/>
  <c r="F65" i="9"/>
  <c r="F64" i="9"/>
  <c r="F54" i="9"/>
  <c r="F56" i="9"/>
  <c r="F46" i="9"/>
  <c r="F45" i="9"/>
  <c r="F43" i="9"/>
  <c r="F42" i="9"/>
  <c r="F41" i="9"/>
  <c r="F40" i="9"/>
  <c r="F39" i="9"/>
  <c r="F38" i="9"/>
  <c r="F37" i="9"/>
  <c r="F31" i="9"/>
  <c r="F30" i="9"/>
  <c r="F29" i="9"/>
  <c r="F28" i="9"/>
  <c r="F27" i="9"/>
  <c r="F26" i="9"/>
  <c r="F25" i="9"/>
  <c r="F24" i="9"/>
  <c r="F20" i="9"/>
  <c r="F19" i="9"/>
  <c r="F14" i="9"/>
  <c r="F13" i="9"/>
  <c r="F12" i="9"/>
  <c r="F11" i="9"/>
  <c r="F132" i="9" l="1"/>
  <c r="F125" i="9"/>
  <c r="F78" i="9"/>
  <c r="F48" i="9"/>
  <c r="F33" i="9"/>
  <c r="F105" i="9"/>
  <c r="F16" i="9"/>
  <c r="F88" i="9"/>
  <c r="F100" i="9" s="1"/>
  <c r="F106" i="9"/>
  <c r="F57" i="9"/>
  <c r="F104" i="9"/>
  <c r="F53" i="9"/>
  <c r="F58" i="9"/>
  <c r="F60" i="9" l="1"/>
  <c r="F107" i="9"/>
  <c r="F115" i="9" s="1"/>
  <c r="F135" i="9" l="1"/>
  <c r="F136" i="9" l="1"/>
  <c r="F137" i="9" s="1"/>
  <c r="F138" i="9" s="1"/>
  <c r="F139" i="9" s="1"/>
</calcChain>
</file>

<file path=xl/sharedStrings.xml><?xml version="1.0" encoding="utf-8"?>
<sst xmlns="http://schemas.openxmlformats.org/spreadsheetml/2006/main" count="262" uniqueCount="191">
  <si>
    <t>MAITRE D'OUVRAGE: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</si>
  <si>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</si>
  <si>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</si>
  <si>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</si>
  <si>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Poste</t>
  </si>
  <si>
    <t>Désignation</t>
  </si>
  <si>
    <t>Unité</t>
  </si>
  <si>
    <t>Quantité</t>
  </si>
  <si>
    <t>Prix unitaire</t>
  </si>
  <si>
    <t>Prix total</t>
  </si>
  <si>
    <t>ENS</t>
  </si>
  <si>
    <t>U</t>
  </si>
  <si>
    <t>ML</t>
  </si>
  <si>
    <t>CH BAPAUME</t>
  </si>
  <si>
    <t>Rénovation de l'EHPAD HENRI GUIDET - CH Bapaume pour le Groupe Hospitalier Artois-Ternois</t>
  </si>
  <si>
    <t>M3</t>
  </si>
  <si>
    <t>M2</t>
  </si>
  <si>
    <t>Juin 2025</t>
  </si>
  <si>
    <t>LOT 02 GROS ŒUVRE</t>
  </si>
  <si>
    <t>DESCRIPTION DES TRAVAUX</t>
  </si>
  <si>
    <t>2.1</t>
  </si>
  <si>
    <t>Travaux préparatoires et études</t>
  </si>
  <si>
    <t>2.1.2</t>
  </si>
  <si>
    <t>Constat des lieux</t>
  </si>
  <si>
    <t>2.1.3</t>
  </si>
  <si>
    <t>Traits de niveaux</t>
  </si>
  <si>
    <t>2.1.4</t>
  </si>
  <si>
    <t>Etudes, plans d’exécution et récolement</t>
  </si>
  <si>
    <t>2.1.5</t>
  </si>
  <si>
    <t>Mission G3</t>
  </si>
  <si>
    <t>Sous-total travaux préparatoires et études</t>
  </si>
  <si>
    <t>2.</t>
  </si>
  <si>
    <t>2.2</t>
  </si>
  <si>
    <t xml:space="preserve">Installation de Chantier </t>
  </si>
  <si>
    <t>2.2.1</t>
  </si>
  <si>
    <t xml:space="preserve">Signalisation </t>
  </si>
  <si>
    <t>2.2.2</t>
  </si>
  <si>
    <t xml:space="preserve">Clôtures et portail de chantier </t>
  </si>
  <si>
    <t>2.2.3</t>
  </si>
  <si>
    <t>Mois</t>
  </si>
  <si>
    <t>2.2.4</t>
  </si>
  <si>
    <t>Panneau de chantier</t>
  </si>
  <si>
    <t>2.2.5</t>
  </si>
  <si>
    <t xml:space="preserve">Protections collectives </t>
  </si>
  <si>
    <t>2.2.6</t>
  </si>
  <si>
    <t>Branchements provisoires fluides</t>
  </si>
  <si>
    <t>2.2.7</t>
  </si>
  <si>
    <t xml:space="preserve">Aménagement de l'aire de chantier </t>
  </si>
  <si>
    <t>2.2.8</t>
  </si>
  <si>
    <t xml:space="preserve">Plan d’installation de chantier </t>
  </si>
  <si>
    <t>2.2.9</t>
  </si>
  <si>
    <t>Bennes de chantier (bennes GO uniquement)</t>
  </si>
  <si>
    <t>2.2.10</t>
  </si>
  <si>
    <t>Moyens de levage et accès chantier</t>
  </si>
  <si>
    <t>Sous-total Installation de chantier</t>
  </si>
  <si>
    <t>2.3</t>
  </si>
  <si>
    <t>Travaux de démolition</t>
  </si>
  <si>
    <t>2.3.1</t>
  </si>
  <si>
    <t>Travaux de démolition en masse</t>
  </si>
  <si>
    <t>Démolition de l’escalier, et la structure maçonné du SAS permettant d’accéder au hall RDC</t>
  </si>
  <si>
    <t>Démolition de la rampe et garde-corps maçonnés au droit du RDJ côté local livraison 2</t>
  </si>
  <si>
    <t>Démolition de l’escalier extérieur côté sortie de secours sud, compris ses murs de soutènement</t>
  </si>
  <si>
    <t>Démolition en masse du local exogène + partiellement les murs du local poubelles</t>
  </si>
  <si>
    <t>Démolition de l’escalier côté sortie de secours ouest au RDJ, compris murs de soutènement</t>
  </si>
  <si>
    <t>Démolition du box de stockage</t>
  </si>
  <si>
    <t xml:space="preserve">Fortait pour reprise des zones conservées impactées </t>
  </si>
  <si>
    <t>2.3.2</t>
  </si>
  <si>
    <t>Travaux de démantèlement et dépose</t>
  </si>
  <si>
    <t>Dépose de la structure du auvent, compris démolition et purge des fondations,</t>
  </si>
  <si>
    <t>Dépose de l'escalier métallique accolé au monte-charge au RDJ.</t>
  </si>
  <si>
    <t>Sous-total travaux de démolition</t>
  </si>
  <si>
    <t>2.4</t>
  </si>
  <si>
    <t>Travaux de terrassements</t>
  </si>
  <si>
    <t>2.4.3</t>
  </si>
  <si>
    <t>Epuisement d’eau</t>
  </si>
  <si>
    <t>Ft</t>
  </si>
  <si>
    <t>PM</t>
  </si>
  <si>
    <t>2.4.4</t>
  </si>
  <si>
    <t>Terrassements complémentaires</t>
  </si>
  <si>
    <t>Fouilles pour massifs isolées</t>
  </si>
  <si>
    <t>Tranchées pour réseaux sous dallage</t>
  </si>
  <si>
    <t>2.4.5</t>
  </si>
  <si>
    <t>Remblaiements</t>
  </si>
  <si>
    <t>Remblaiement autour des fondations</t>
  </si>
  <si>
    <t>Remblaiement autour des réseaux sous dallage</t>
  </si>
  <si>
    <t>2.4.6</t>
  </si>
  <si>
    <t>Evacuation des terres et gravois</t>
  </si>
  <si>
    <t>Sous-total travaux de terrassement</t>
  </si>
  <si>
    <t>2.5</t>
  </si>
  <si>
    <t>Travaux de fondations et réseaux sous dallage (intérieur bâtiment)</t>
  </si>
  <si>
    <t>2.5.1</t>
  </si>
  <si>
    <t>Sciages découpes et ouvertures dans les dallages</t>
  </si>
  <si>
    <t>Autour des massifs isolées</t>
  </si>
  <si>
    <t>Saignées pour réseaux sous dallage</t>
  </si>
  <si>
    <t>2.5.2</t>
  </si>
  <si>
    <t>Renforcement de sol par injection</t>
  </si>
  <si>
    <t>2.5.3</t>
  </si>
  <si>
    <t>Gros béton de rattrapage pour semelles de fondation</t>
  </si>
  <si>
    <t>2.5.4</t>
  </si>
  <si>
    <t>Semelles de fondation</t>
  </si>
  <si>
    <t>2.5.5</t>
  </si>
  <si>
    <t xml:space="preserve">Réseaux et fourreaux sous dallage </t>
  </si>
  <si>
    <t xml:space="preserve">Réseaux sous dalles </t>
  </si>
  <si>
    <t xml:space="preserve">Fourreaux sous dallage </t>
  </si>
  <si>
    <t>2.5.6</t>
  </si>
  <si>
    <t>Reconstitution du dallage existant</t>
  </si>
  <si>
    <t>Sous-total travaux de fondations et réseaux sous dallage</t>
  </si>
  <si>
    <t>2.6</t>
  </si>
  <si>
    <t>Travaux de gros œuvre en superstructure (intérieur bâtiment)</t>
  </si>
  <si>
    <t>2.6.1</t>
  </si>
  <si>
    <t>Ouvertures et démolitions dans les voiles béton</t>
  </si>
  <si>
    <t xml:space="preserve">Démolition toute hauteur </t>
  </si>
  <si>
    <t>Démolition allège</t>
  </si>
  <si>
    <t>Ouverture partielle</t>
  </si>
  <si>
    <t>2.6.2</t>
  </si>
  <si>
    <t>Décaissés de dalle de compression</t>
  </si>
  <si>
    <t>2.6.3</t>
  </si>
  <si>
    <t>Ouvertures dans les planchers existants</t>
  </si>
  <si>
    <t>Travaux de dépose</t>
  </si>
  <si>
    <t>Chevêtre béton et reconstitution de plancher</t>
  </si>
  <si>
    <t>2.6.4</t>
  </si>
  <si>
    <t>Plancher bac collaborant (bouchement de trémie)</t>
  </si>
  <si>
    <t>2.6.5</t>
  </si>
  <si>
    <t>Linteaux avec peinture intumescente</t>
  </si>
  <si>
    <t>KG</t>
  </si>
  <si>
    <t>Poutre de reprise sous plancher haut RDC - aile nord</t>
  </si>
  <si>
    <t>Poutres supports du bac collaborant</t>
  </si>
  <si>
    <t>2.6.6</t>
  </si>
  <si>
    <t>Poteaux béton supports du bac collaborant</t>
  </si>
  <si>
    <t>2.6.7</t>
  </si>
  <si>
    <t xml:space="preserve">Bouchement des baies des murs béton </t>
  </si>
  <si>
    <t>2.6.8</t>
  </si>
  <si>
    <t>Sous-total travaux de gros œuvre en superstructure</t>
  </si>
  <si>
    <t>2.7</t>
  </si>
  <si>
    <t>Travaux de gros œuvre local poubelles modifié (ouvrage annexe)</t>
  </si>
  <si>
    <t>2.7.1</t>
  </si>
  <si>
    <t>Terrassements pour murs de soutènement</t>
  </si>
  <si>
    <t>Remblaiement autour des fondations créés</t>
  </si>
  <si>
    <t>Remblaiement autour des murs de soutènement</t>
  </si>
  <si>
    <t>2.7.2</t>
  </si>
  <si>
    <t>2.7.3</t>
  </si>
  <si>
    <t>Semelles isolées</t>
  </si>
  <si>
    <t>2.7.4</t>
  </si>
  <si>
    <t>Poteaux béton</t>
  </si>
  <si>
    <t>2.7.5</t>
  </si>
  <si>
    <t>Poutre béton</t>
  </si>
  <si>
    <t>2.7.6</t>
  </si>
  <si>
    <t>Mur de soutènement</t>
  </si>
  <si>
    <t>Gros béton de rattrapage pour murs de soutènement</t>
  </si>
  <si>
    <t>Sous-total travaux de charpente bois</t>
  </si>
  <si>
    <t>2.8</t>
  </si>
  <si>
    <t>Traitement des façades</t>
  </si>
  <si>
    <t>2.8.1</t>
  </si>
  <si>
    <t>Enduit de facade</t>
  </si>
  <si>
    <t>Ft/m²</t>
  </si>
  <si>
    <t>2.8.2</t>
  </si>
  <si>
    <t>Forfait pour remplacement des zones impactées</t>
  </si>
  <si>
    <t>Traitement des surfaces briques - FACADE OUEST</t>
  </si>
  <si>
    <t>Traitement des surfaces briques - FACADE NORD</t>
  </si>
  <si>
    <t>Traitement des surfaces briques - FACADE EST</t>
  </si>
  <si>
    <t>Traitement des surfaces briques - FACADE SUD</t>
  </si>
  <si>
    <t>Sous-total traitement des façades</t>
  </si>
  <si>
    <t>Travaux divers</t>
  </si>
  <si>
    <t>Percements / Calfeutrement</t>
  </si>
  <si>
    <t>Rebouchement des trous dans les parois en dur</t>
  </si>
  <si>
    <t xml:space="preserve">Traitement des joints de dilatation </t>
  </si>
  <si>
    <t>Sous-total travaux divers</t>
  </si>
  <si>
    <t>Total travaux € H.T</t>
  </si>
  <si>
    <t>Prorata 1.5%</t>
  </si>
  <si>
    <t>Total travaux avec prorata estimé € H.T</t>
  </si>
  <si>
    <t>T.V.A 20%</t>
  </si>
  <si>
    <t>Total travaux € T.T.C</t>
  </si>
  <si>
    <t>Estimation DCE</t>
  </si>
  <si>
    <t xml:space="preserve">Base vie et bureau de chantier </t>
  </si>
  <si>
    <t>Bureau de chantier</t>
  </si>
  <si>
    <t>Salle de réunion</t>
  </si>
  <si>
    <t>Sanitaires</t>
  </si>
  <si>
    <t>2.5.7</t>
  </si>
  <si>
    <t>Diagnostic complémentaire</t>
  </si>
  <si>
    <t xml:space="preserve">Reprise en sous-œuvre de la semelle filante sous pignon </t>
  </si>
  <si>
    <t>Reprise en sous-œuvre des deux semelles isolées</t>
  </si>
  <si>
    <t>Profilés métalliques sous planchers (base)</t>
  </si>
  <si>
    <t xml:space="preserve">Reprise en sous-œuvre des fondations existantes </t>
  </si>
  <si>
    <t>Profilés métalliques de renfort sous planchers à 500 Kg/m²</t>
  </si>
  <si>
    <t>2.6.9</t>
  </si>
  <si>
    <t>Profilés métalliques de renfort sous planchers à 250 Kg/m²</t>
  </si>
  <si>
    <t>2.9</t>
  </si>
  <si>
    <t>2.9.1</t>
  </si>
  <si>
    <t>2.9.2</t>
  </si>
  <si>
    <t>2.9.3</t>
  </si>
  <si>
    <t>Poutre de reprise sous plancher haut R+2 - aile centrale, zone escalier pour 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</si>
</sst>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9" fontId="1" fillId="0" borderId="0" applyFont="0" applyFill="0" applyBorder="0" applyAlignment="0" applyProtection="0"/>
    <xf numFmtId="0" fontId="1" fillId="0" borderId="0"/>
    <xf numFmtId="0" fontId="3" fillId="0" borderId="0" applyAlignment="0">
      <alignment vertical="top" wrapText="1"/>
      <protection locked="0"/>
    </xf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Alignment="1" applyProtection="1">
      <alignment horizontal="center" vertical="center"/>
      <protection locked="0"/>
    </xf>
    <xf numFmtId="4" fontId="6" fillId="0" borderId="0" xfId="1" applyNumberFormat="1" applyFont="1" applyAlignment="1" applyProtection="1">
      <alignment horizontal="center"/>
      <protection locked="0"/>
    </xf>
    <xf numFmtId="0" fontId="12" fillId="2" borderId="4" xfId="2" applyFont="1" applyFill="1" applyBorder="1"/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8" fillId="2" borderId="5" xfId="3" applyNumberFormat="1" applyFont="1" applyFill="1" applyBorder="1" applyAlignment="1">
      <alignment horizontal="center" vertical="center"/>
      <protection locked="0"/>
    </xf>
    <xf numFmtId="4" fontId="13" fillId="0" borderId="0" xfId="0" applyNumberFormat="1" applyFont="1" applyAlignment="1">
      <alignment horizontal="center"/>
    </xf>
    <xf numFmtId="0" fontId="12" fillId="2" borderId="12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18" xfId="2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15" fillId="2" borderId="4" xfId="2" applyFont="1" applyFill="1" applyBorder="1"/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12" fillId="0" borderId="0" xfId="2" applyNumberFormat="1" applyFont="1"/>
    <xf numFmtId="0" fontId="7" fillId="0" borderId="0" xfId="2" applyFont="1" applyAlignment="1">
      <alignment horizontal="left"/>
    </xf>
    <xf numFmtId="0" fontId="16" fillId="0" borderId="0" xfId="2" applyFont="1" applyAlignment="1" applyProtection="1">
      <alignment horizontal="left" vertical="top"/>
      <protection locked="0"/>
    </xf>
    <xf numFmtId="4" fontId="8" fillId="0" borderId="0" xfId="0" applyNumberFormat="1" applyFont="1" applyAlignment="1">
      <alignment horizontal="left" vertical="center"/>
    </xf>
    <xf numFmtId="4" fontId="8" fillId="0" borderId="0" xfId="1" applyNumberFormat="1" applyFont="1" applyAlignment="1" applyProtection="1">
      <alignment horizontal="left" vertical="center"/>
      <protection locked="0"/>
    </xf>
    <xf numFmtId="4" fontId="8" fillId="0" borderId="0" xfId="0" applyNumberFormat="1" applyFont="1" applyAlignment="1">
      <alignment horizontal="left"/>
    </xf>
    <xf numFmtId="0" fontId="7" fillId="0" borderId="0" xfId="2" applyFont="1"/>
    <xf numFmtId="4" fontId="8" fillId="0" borderId="0" xfId="0" applyNumberFormat="1" applyFont="1" applyAlignment="1">
      <alignment horizontal="center" vertical="center"/>
    </xf>
    <xf numFmtId="4" fontId="8" fillId="0" borderId="0" xfId="1" applyNumberFormat="1" applyFont="1" applyAlignment="1" applyProtection="1">
      <alignment horizontal="center" vertical="center"/>
      <protection locked="0"/>
    </xf>
    <xf numFmtId="9" fontId="8" fillId="0" borderId="0" xfId="6" applyFont="1" applyAlignment="1">
      <alignment horizontal="center"/>
    </xf>
    <xf numFmtId="8" fontId="7" fillId="0" borderId="0" xfId="2" applyNumberFormat="1" applyFont="1" applyAlignment="1">
      <alignment horizontal="left"/>
    </xf>
    <xf numFmtId="4" fontId="12" fillId="0" borderId="0" xfId="2" applyNumberFormat="1" applyFont="1"/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9" fontId="8" fillId="0" borderId="0" xfId="6" applyFont="1" applyBorder="1" applyAlignment="1">
      <alignment horizontal="center"/>
    </xf>
    <xf numFmtId="4" fontId="8" fillId="0" borderId="0" xfId="0" applyNumberFormat="1" applyFont="1" applyAlignment="1">
      <alignment horizontal="right"/>
    </xf>
    <xf numFmtId="4" fontId="7" fillId="0" borderId="0" xfId="2" applyNumberFormat="1" applyFont="1"/>
    <xf numFmtId="9" fontId="12" fillId="0" borderId="0" xfId="2" applyNumberFormat="1" applyFont="1"/>
    <xf numFmtId="0" fontId="12" fillId="2" borderId="0" xfId="2" applyFont="1" applyFill="1" applyAlignment="1">
      <alignment horizontal="right"/>
    </xf>
    <xf numFmtId="165" fontId="12" fillId="2" borderId="0" xfId="2" applyNumberFormat="1" applyFont="1" applyFill="1" applyAlignment="1">
      <alignment horizontal="center" vertical="center"/>
    </xf>
    <xf numFmtId="165" fontId="12" fillId="0" borderId="0" xfId="2" applyNumberFormat="1" applyFont="1" applyAlignment="1">
      <alignment horizontal="center" vertical="center"/>
    </xf>
    <xf numFmtId="44" fontId="12" fillId="2" borderId="0" xfId="9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165" fontId="17" fillId="2" borderId="5" xfId="3" applyNumberFormat="1" applyFont="1" applyFill="1" applyBorder="1" applyAlignment="1">
      <alignment horizontal="center" vertical="center"/>
      <protection locked="0"/>
    </xf>
    <xf numFmtId="165" fontId="5" fillId="2" borderId="5" xfId="3" applyNumberFormat="1" applyFont="1" applyFill="1" applyBorder="1" applyAlignment="1">
      <alignment horizontal="center" vertical="center"/>
      <protection locked="0"/>
    </xf>
    <xf numFmtId="165" fontId="14" fillId="2" borderId="5" xfId="3" applyNumberFormat="1" applyFont="1" applyFill="1" applyBorder="1" applyAlignment="1">
      <alignment horizontal="center" vertical="center"/>
      <protection locked="0"/>
    </xf>
    <xf numFmtId="165" fontId="5" fillId="2" borderId="27" xfId="3" applyNumberFormat="1" applyFont="1" applyFill="1" applyBorder="1" applyAlignment="1">
      <alignment horizontal="center" vertical="center"/>
      <protection locked="0"/>
    </xf>
    <xf numFmtId="0" fontId="7" fillId="2" borderId="4" xfId="2" applyFont="1" applyFill="1" applyBorder="1" applyAlignment="1">
      <alignment horizontal="right"/>
    </xf>
    <xf numFmtId="0" fontId="8" fillId="2" borderId="13" xfId="2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/>
    </xf>
    <xf numFmtId="165" fontId="8" fillId="2" borderId="14" xfId="2" applyNumberFormat="1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left" indent="2"/>
    </xf>
    <xf numFmtId="1" fontId="6" fillId="2" borderId="14" xfId="2" applyNumberFormat="1" applyFont="1" applyFill="1" applyBorder="1" applyAlignment="1">
      <alignment horizontal="center" vertical="center"/>
    </xf>
    <xf numFmtId="166" fontId="6" fillId="2" borderId="14" xfId="2" applyNumberFormat="1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2" fontId="6" fillId="2" borderId="14" xfId="2" applyNumberFormat="1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/>
    </xf>
    <xf numFmtId="0" fontId="5" fillId="2" borderId="16" xfId="5" applyFont="1" applyFill="1" applyBorder="1" applyAlignment="1">
      <alignment horizontal="center" vertical="top"/>
      <protection locked="0"/>
    </xf>
    <xf numFmtId="165" fontId="6" fillId="2" borderId="5" xfId="3" applyNumberFormat="1" applyFont="1" applyFill="1" applyBorder="1" applyAlignment="1">
      <alignment horizontal="center" vertical="center"/>
      <protection locked="0"/>
    </xf>
    <xf numFmtId="165" fontId="18" fillId="2" borderId="5" xfId="3" applyNumberFormat="1" applyFont="1" applyFill="1" applyBorder="1" applyAlignment="1">
      <alignment horizontal="center" vertical="center"/>
      <protection locked="0"/>
    </xf>
    <xf numFmtId="0" fontId="5" fillId="2" borderId="4" xfId="2" applyFont="1" applyFill="1" applyBorder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24" xfId="2" applyFont="1" applyFill="1" applyBorder="1" applyAlignment="1">
      <alignment horizontal="right"/>
    </xf>
    <xf numFmtId="0" fontId="5" fillId="2" borderId="25" xfId="2" applyFont="1" applyFill="1" applyBorder="1" applyAlignment="1">
      <alignment horizontal="right"/>
    </xf>
    <xf numFmtId="0" fontId="5" fillId="2" borderId="6" xfId="2" applyFont="1" applyFill="1" applyBorder="1" applyAlignment="1">
      <alignment horizontal="right"/>
    </xf>
    <xf numFmtId="0" fontId="5" fillId="2" borderId="26" xfId="2" applyFont="1" applyFill="1" applyBorder="1" applyAlignment="1">
      <alignment horizontal="right"/>
    </xf>
    <xf numFmtId="0" fontId="7" fillId="3" borderId="17" xfId="2" applyFont="1" applyFill="1" applyBorder="1" applyAlignment="1">
      <alignment horizontal="left"/>
    </xf>
    <xf numFmtId="0" fontId="7" fillId="3" borderId="20" xfId="2" applyFont="1" applyFill="1" applyBorder="1" applyAlignment="1">
      <alignment horizontal="left"/>
    </xf>
    <xf numFmtId="0" fontId="7" fillId="3" borderId="19" xfId="2" applyFont="1" applyFill="1" applyBorder="1" applyAlignment="1">
      <alignment horizontal="left"/>
    </xf>
    <xf numFmtId="0" fontId="7" fillId="3" borderId="17" xfId="2" applyFont="1" applyFill="1" applyBorder="1" applyAlignment="1">
      <alignment horizontal="center" vertical="center"/>
    </xf>
    <xf numFmtId="0" fontId="7" fillId="3" borderId="20" xfId="2" applyFont="1" applyFill="1" applyBorder="1" applyAlignment="1">
      <alignment horizontal="center" vertical="center"/>
    </xf>
    <xf numFmtId="0" fontId="7" fillId="3" borderId="19" xfId="2" applyFont="1" applyFill="1" applyBorder="1" applyAlignment="1">
      <alignment horizontal="center" vertical="center"/>
    </xf>
    <xf numFmtId="0" fontId="5" fillId="2" borderId="21" xfId="2" applyFont="1" applyFill="1" applyBorder="1" applyAlignment="1">
      <alignment horizontal="right"/>
    </xf>
    <xf numFmtId="0" fontId="5" fillId="2" borderId="22" xfId="2" applyFont="1" applyFill="1" applyBorder="1" applyAlignment="1">
      <alignment horizontal="right"/>
    </xf>
    <xf numFmtId="0" fontId="5" fillId="2" borderId="23" xfId="2" applyFont="1" applyFill="1" applyBorder="1" applyAlignment="1">
      <alignment horizontal="right"/>
    </xf>
    <xf numFmtId="0" fontId="14" fillId="2" borderId="4" xfId="2" applyFont="1" applyFill="1" applyBorder="1" applyAlignment="1">
      <alignment horizontal="right"/>
    </xf>
    <xf numFmtId="0" fontId="14" fillId="2" borderId="0" xfId="2" applyFont="1" applyFill="1" applyAlignment="1">
      <alignment horizontal="right"/>
    </xf>
    <xf numFmtId="0" fontId="14" fillId="2" borderId="24" xfId="2" applyFont="1" applyFill="1" applyBorder="1" applyAlignment="1">
      <alignment horizontal="right"/>
    </xf>
    <xf numFmtId="4" fontId="8" fillId="0" borderId="0" xfId="0" applyNumberFormat="1" applyFont="1" applyAlignment="1">
      <alignment horizontal="center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</cellXfs>
  <cellStyles count="10">
    <cellStyle name="Monétaire" xfId="9" builtinId="4"/>
    <cellStyle name="Monétaire 2" xfId="4" xr:uid="{149E8E31-58CA-4696-9A5B-61C993720AC8}"/>
    <cellStyle name="Normal" xfId="0" builtinId="0"/>
    <cellStyle name="Normal 2" xfId="1" xr:uid="{F0EEF2DB-D63C-4C8C-AD01-7C55C0E598C5}"/>
    <cellStyle name="Normal 3" xfId="3" xr:uid="{9A92C7EB-C8E0-4571-BB04-BB66D3BD135E}"/>
    <cellStyle name="Normal 3 2" xfId="8" xr:uid="{F7441339-A4AC-4624-B558-49FA3A35F862}"/>
    <cellStyle name="Normal 7 2" xfId="5" xr:uid="{5D10C040-ED61-486E-B968-6760F3006E36}"/>
    <cellStyle name="Normal 8" xfId="2" xr:uid="{32120033-F592-47DA-96F3-5CFD21F9C75F}"/>
    <cellStyle name="Normal 8 2" xfId="7" xr:uid="{C710BDD9-1A52-4889-9D42-007FAC392B92}"/>
    <cellStyle name="Pourcentage" xfId="6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7AA-853A-43DF-8A54-17CD509B4753}">
  <sheetPr>
    <pageSetUpPr fitToPage="1"/>
  </sheetPr>
  <dimension ref="A1:AA144"/>
  <sheetViews>
    <sheetView showGridLines="0" tabSelected="1" view="pageBreakPreview" topLeftCell="A112" zoomScale="85" zoomScaleNormal="85" zoomScaleSheetLayoutView="85" workbookViewId="0">
      <selection activeCell="J135" sqref="J135"/>
    </sheetView>
  </sheetViews>
  <sheetFormatPr baseColWidth="10" defaultColWidth="9.33203125" defaultRowHeight="14.4" x14ac:dyDescent="0.3"/>
  <cols>
    <col min="1" max="1" width="13" style="34" customWidth="1"/>
    <col min="2" max="2" width="81.88671875" style="34" bestFit="1" customWidth="1"/>
    <col min="3" max="3" width="7" style="34" customWidth="1"/>
    <col min="4" max="4" width="12.33203125" style="34" customWidth="1"/>
    <col min="5" max="5" width="15.33203125" style="34" customWidth="1"/>
    <col min="6" max="6" width="18" style="34" customWidth="1"/>
    <col min="7" max="7" width="11.33203125" style="33" customWidth="1"/>
    <col min="8" max="8" width="10.33203125" style="46" customWidth="1"/>
    <col min="9" max="9" width="9.33203125" style="51"/>
    <col min="10" max="10" width="18.109375" style="33" customWidth="1"/>
    <col min="11" max="11" width="12.44140625" style="33" bestFit="1" customWidth="1"/>
    <col min="12" max="12" width="10.6640625" style="33" bestFit="1" customWidth="1"/>
    <col min="13" max="13" width="11.33203125" style="33" bestFit="1" customWidth="1"/>
    <col min="14" max="14" width="13.88671875" style="33" customWidth="1"/>
    <col min="15" max="16" width="13.6640625" style="33" bestFit="1" customWidth="1"/>
    <col min="17" max="21" width="9.33203125" style="33"/>
    <col min="22" max="22" width="13" style="33" bestFit="1" customWidth="1"/>
    <col min="23" max="27" width="9.33203125" style="33"/>
    <col min="28" max="16384" width="9.33203125" style="34"/>
  </cols>
  <sheetData>
    <row r="1" spans="1:27" ht="28.2" customHeight="1" x14ac:dyDescent="0.3">
      <c r="A1" s="1" t="s">
        <v>172</v>
      </c>
      <c r="B1" s="107"/>
      <c r="C1" s="107"/>
      <c r="D1" s="2"/>
      <c r="E1" s="108" t="s">
        <v>17</v>
      </c>
      <c r="F1" s="109"/>
    </row>
    <row r="2" spans="1:27" s="6" customFormat="1" ht="37.5" customHeight="1" x14ac:dyDescent="0.3">
      <c r="A2" s="3"/>
      <c r="B2" s="110" t="s">
        <v>18</v>
      </c>
      <c r="C2" s="110"/>
      <c r="D2" s="57"/>
      <c r="E2" s="58"/>
      <c r="F2" s="4"/>
      <c r="G2" s="33"/>
      <c r="H2" s="47"/>
      <c r="I2" s="47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28.2" customHeight="1" x14ac:dyDescent="0.3">
      <c r="A3" s="7" t="s">
        <v>0</v>
      </c>
      <c r="B3" s="111" t="s">
        <v>13</v>
      </c>
      <c r="C3" s="111"/>
      <c r="D3" s="60"/>
      <c r="E3" s="60"/>
      <c r="F3" s="8"/>
    </row>
    <row r="4" spans="1:27" ht="42.75" customHeight="1" x14ac:dyDescent="0.3">
      <c r="A4" s="7" t="s">
        <v>1</v>
      </c>
      <c r="B4" s="59" t="s">
        <v>2</v>
      </c>
      <c r="C4" s="59"/>
      <c r="D4" s="60"/>
      <c r="E4" s="60"/>
      <c r="F4" s="8"/>
    </row>
    <row r="5" spans="1:27" s="6" customFormat="1" ht="27.6" customHeight="1" thickBot="1" x14ac:dyDescent="0.35">
      <c r="A5" s="9" t="s">
        <v>3</v>
      </c>
      <c r="B5" s="112" t="s">
        <v>14</v>
      </c>
      <c r="C5" s="112"/>
      <c r="D5" s="112"/>
      <c r="E5" s="112"/>
      <c r="F5" s="113"/>
      <c r="G5" s="33"/>
      <c r="H5" s="47"/>
      <c r="I5" s="47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33" customHeight="1" thickBot="1" x14ac:dyDescent="0.35">
      <c r="A6" s="10" t="s">
        <v>4</v>
      </c>
      <c r="B6" s="11" t="s">
        <v>5</v>
      </c>
      <c r="C6" s="12" t="s">
        <v>6</v>
      </c>
      <c r="D6" s="13" t="s">
        <v>7</v>
      </c>
      <c r="E6" s="14" t="s">
        <v>8</v>
      </c>
      <c r="F6" s="15" t="s">
        <v>9</v>
      </c>
      <c r="H6" s="55"/>
      <c r="J6" s="56"/>
    </row>
    <row r="7" spans="1:27" ht="12.75" customHeight="1" x14ac:dyDescent="0.3">
      <c r="A7" s="35"/>
      <c r="B7" s="36"/>
      <c r="C7" s="37"/>
      <c r="D7" s="38"/>
      <c r="E7" s="39"/>
      <c r="F7" s="40"/>
    </row>
    <row r="8" spans="1:27" ht="12.75" customHeight="1" x14ac:dyDescent="0.3">
      <c r="A8" s="41" t="s">
        <v>31</v>
      </c>
      <c r="B8" s="42" t="s">
        <v>19</v>
      </c>
      <c r="C8" s="43"/>
      <c r="D8" s="24"/>
      <c r="E8" s="16"/>
      <c r="F8" s="17"/>
      <c r="H8" s="48"/>
      <c r="I8" s="52"/>
      <c r="J8" s="19"/>
      <c r="K8" s="18"/>
    </row>
    <row r="9" spans="1:27" ht="12.75" customHeight="1" x14ac:dyDescent="0.3">
      <c r="A9" s="41"/>
      <c r="B9" s="42"/>
      <c r="C9" s="43"/>
      <c r="D9" s="24"/>
      <c r="E9" s="16"/>
      <c r="F9" s="26"/>
      <c r="H9" s="49"/>
      <c r="I9" s="53"/>
      <c r="J9" s="21"/>
      <c r="K9" s="20"/>
    </row>
    <row r="10" spans="1:27" x14ac:dyDescent="0.3">
      <c r="A10" s="31" t="s">
        <v>20</v>
      </c>
      <c r="B10" s="94" t="s">
        <v>21</v>
      </c>
      <c r="C10" s="95"/>
      <c r="D10" s="95"/>
      <c r="E10" s="95"/>
      <c r="F10" s="96"/>
      <c r="G10" s="45"/>
      <c r="H10" s="51"/>
      <c r="J10" s="19"/>
      <c r="K10" s="18"/>
    </row>
    <row r="11" spans="1:27" x14ac:dyDescent="0.3">
      <c r="A11" s="28" t="s">
        <v>22</v>
      </c>
      <c r="B11" s="22" t="s">
        <v>23</v>
      </c>
      <c r="C11" s="23" t="s">
        <v>10</v>
      </c>
      <c r="D11" s="24"/>
      <c r="E11" s="25"/>
      <c r="F11" s="86">
        <f>E11*D11</f>
        <v>0</v>
      </c>
      <c r="G11" s="45"/>
      <c r="H11" s="51"/>
      <c r="J11" s="19"/>
      <c r="K11" s="18"/>
    </row>
    <row r="12" spans="1:27" s="33" customFormat="1" x14ac:dyDescent="0.3">
      <c r="A12" s="28" t="s">
        <v>24</v>
      </c>
      <c r="B12" s="22" t="s">
        <v>25</v>
      </c>
      <c r="C12" s="23" t="s">
        <v>10</v>
      </c>
      <c r="D12" s="24"/>
      <c r="E12" s="25"/>
      <c r="F12" s="86">
        <f>E12*D12</f>
        <v>0</v>
      </c>
      <c r="H12" s="51"/>
      <c r="I12" s="51"/>
      <c r="J12" s="51"/>
      <c r="K12" s="19"/>
    </row>
    <row r="13" spans="1:27" s="33" customFormat="1" x14ac:dyDescent="0.3">
      <c r="A13" s="28" t="s">
        <v>26</v>
      </c>
      <c r="B13" s="22" t="s">
        <v>27</v>
      </c>
      <c r="C13" s="23" t="s">
        <v>10</v>
      </c>
      <c r="D13" s="24"/>
      <c r="E13" s="25"/>
      <c r="F13" s="86">
        <f>E13*D13</f>
        <v>0</v>
      </c>
      <c r="H13" s="50"/>
      <c r="I13" s="63"/>
      <c r="K13" s="19"/>
    </row>
    <row r="14" spans="1:27" s="33" customFormat="1" x14ac:dyDescent="0.3">
      <c r="A14" s="28" t="s">
        <v>28</v>
      </c>
      <c r="B14" s="22" t="s">
        <v>29</v>
      </c>
      <c r="C14" s="23" t="s">
        <v>10</v>
      </c>
      <c r="D14" s="24"/>
      <c r="E14" s="25"/>
      <c r="F14" s="86">
        <f>E14*D14</f>
        <v>0</v>
      </c>
      <c r="H14" s="50"/>
      <c r="I14" s="32"/>
      <c r="J14" s="27"/>
      <c r="K14" s="19"/>
    </row>
    <row r="15" spans="1:27" s="33" customFormat="1" x14ac:dyDescent="0.3">
      <c r="A15" s="28"/>
      <c r="B15" s="22"/>
      <c r="C15" s="23"/>
      <c r="D15" s="24"/>
      <c r="E15" s="25"/>
      <c r="F15" s="26"/>
      <c r="H15" s="50"/>
      <c r="I15" s="32"/>
      <c r="J15" s="27"/>
      <c r="K15" s="19"/>
    </row>
    <row r="16" spans="1:27" s="33" customFormat="1" x14ac:dyDescent="0.3">
      <c r="A16" s="28"/>
      <c r="B16" s="75" t="s">
        <v>30</v>
      </c>
      <c r="C16" s="23"/>
      <c r="D16" s="24"/>
      <c r="E16" s="25"/>
      <c r="F16" s="26">
        <f>SUM(F11:F14)</f>
        <v>0</v>
      </c>
      <c r="H16" s="50"/>
      <c r="I16" s="61"/>
      <c r="J16" s="27"/>
      <c r="K16" s="19"/>
    </row>
    <row r="17" spans="1:11" s="33" customFormat="1" x14ac:dyDescent="0.3">
      <c r="A17" s="28"/>
      <c r="B17" s="30"/>
      <c r="C17" s="23"/>
      <c r="D17" s="24"/>
      <c r="E17" s="25"/>
      <c r="F17" s="44"/>
      <c r="H17" s="50"/>
      <c r="I17" s="61"/>
      <c r="J17" s="27"/>
      <c r="K17" s="19"/>
    </row>
    <row r="18" spans="1:11" s="33" customFormat="1" x14ac:dyDescent="0.3">
      <c r="A18" s="31" t="s">
        <v>32</v>
      </c>
      <c r="B18" s="94" t="s">
        <v>33</v>
      </c>
      <c r="C18" s="95"/>
      <c r="D18" s="95"/>
      <c r="E18" s="95"/>
      <c r="F18" s="96"/>
      <c r="H18" s="50"/>
      <c r="I18" s="106"/>
      <c r="J18" s="106"/>
      <c r="K18" s="106"/>
    </row>
    <row r="19" spans="1:11" s="33" customFormat="1" x14ac:dyDescent="0.3">
      <c r="A19" s="28" t="s">
        <v>34</v>
      </c>
      <c r="B19" s="22" t="s">
        <v>35</v>
      </c>
      <c r="C19" s="23" t="s">
        <v>10</v>
      </c>
      <c r="D19" s="24"/>
      <c r="E19" s="25"/>
      <c r="F19" s="86">
        <f t="shared" ref="F19:F31" si="0">E19*D19</f>
        <v>0</v>
      </c>
      <c r="H19" s="50"/>
      <c r="I19" s="50"/>
      <c r="J19" s="32"/>
      <c r="K19" s="27"/>
    </row>
    <row r="20" spans="1:11" s="33" customFormat="1" x14ac:dyDescent="0.3">
      <c r="A20" s="28" t="s">
        <v>36</v>
      </c>
      <c r="B20" s="22" t="s">
        <v>37</v>
      </c>
      <c r="C20" s="23" t="s">
        <v>12</v>
      </c>
      <c r="D20" s="24"/>
      <c r="E20" s="25"/>
      <c r="F20" s="86">
        <f t="shared" si="0"/>
        <v>0</v>
      </c>
      <c r="G20" s="64"/>
      <c r="H20" s="50"/>
      <c r="I20" s="32"/>
      <c r="J20" s="27"/>
      <c r="K20" s="19"/>
    </row>
    <row r="21" spans="1:11" s="33" customFormat="1" x14ac:dyDescent="0.3">
      <c r="A21" s="28" t="s">
        <v>38</v>
      </c>
      <c r="B21" s="22" t="s">
        <v>173</v>
      </c>
      <c r="C21" s="23"/>
      <c r="D21" s="24"/>
      <c r="E21" s="25"/>
      <c r="F21" s="86"/>
      <c r="H21" s="50"/>
      <c r="I21" s="32"/>
      <c r="J21" s="27"/>
      <c r="K21" s="19"/>
    </row>
    <row r="22" spans="1:11" s="33" customFormat="1" x14ac:dyDescent="0.3">
      <c r="A22" s="28"/>
      <c r="B22" s="22" t="s">
        <v>174</v>
      </c>
      <c r="C22" s="23" t="s">
        <v>39</v>
      </c>
      <c r="D22" s="24"/>
      <c r="E22" s="25"/>
      <c r="F22" s="86">
        <f t="shared" si="0"/>
        <v>0</v>
      </c>
      <c r="H22" s="50"/>
      <c r="I22" s="32"/>
      <c r="J22" s="27"/>
      <c r="K22" s="19"/>
    </row>
    <row r="23" spans="1:11" s="33" customFormat="1" x14ac:dyDescent="0.3">
      <c r="A23" s="28"/>
      <c r="B23" s="22" t="s">
        <v>175</v>
      </c>
      <c r="C23" s="23" t="s">
        <v>39</v>
      </c>
      <c r="D23" s="24"/>
      <c r="E23" s="25"/>
      <c r="F23" s="86">
        <f t="shared" si="0"/>
        <v>0</v>
      </c>
      <c r="H23" s="50"/>
      <c r="I23" s="32"/>
      <c r="J23" s="27"/>
      <c r="K23" s="19"/>
    </row>
    <row r="24" spans="1:11" s="33" customFormat="1" x14ac:dyDescent="0.3">
      <c r="A24" s="28"/>
      <c r="B24" s="22" t="s">
        <v>176</v>
      </c>
      <c r="C24" s="23" t="s">
        <v>39</v>
      </c>
      <c r="D24" s="24"/>
      <c r="E24" s="25"/>
      <c r="F24" s="86">
        <f t="shared" si="0"/>
        <v>0</v>
      </c>
      <c r="H24" s="50"/>
      <c r="I24" s="32"/>
      <c r="J24" s="27"/>
      <c r="K24" s="19"/>
    </row>
    <row r="25" spans="1:11" s="33" customFormat="1" x14ac:dyDescent="0.3">
      <c r="A25" s="28" t="s">
        <v>40</v>
      </c>
      <c r="B25" s="22" t="s">
        <v>41</v>
      </c>
      <c r="C25" s="23" t="s">
        <v>11</v>
      </c>
      <c r="D25" s="24"/>
      <c r="E25" s="25"/>
      <c r="F25" s="86">
        <f t="shared" si="0"/>
        <v>0</v>
      </c>
      <c r="H25" s="50"/>
      <c r="I25" s="32"/>
      <c r="J25" s="27"/>
      <c r="K25" s="19"/>
    </row>
    <row r="26" spans="1:11" s="33" customFormat="1" x14ac:dyDescent="0.3">
      <c r="A26" s="28" t="s">
        <v>42</v>
      </c>
      <c r="B26" s="22" t="s">
        <v>43</v>
      </c>
      <c r="C26" s="23" t="s">
        <v>10</v>
      </c>
      <c r="D26" s="24"/>
      <c r="E26" s="25"/>
      <c r="F26" s="86">
        <f t="shared" si="0"/>
        <v>0</v>
      </c>
      <c r="H26" s="50"/>
      <c r="I26" s="32"/>
      <c r="J26" s="27"/>
      <c r="K26" s="19"/>
    </row>
    <row r="27" spans="1:11" s="33" customFormat="1" x14ac:dyDescent="0.3">
      <c r="A27" s="28" t="s">
        <v>44</v>
      </c>
      <c r="B27" s="22" t="s">
        <v>45</v>
      </c>
      <c r="C27" s="23" t="s">
        <v>10</v>
      </c>
      <c r="D27" s="24"/>
      <c r="E27" s="25"/>
      <c r="F27" s="86">
        <f t="shared" si="0"/>
        <v>0</v>
      </c>
      <c r="H27" s="50"/>
      <c r="I27" s="32"/>
      <c r="J27" s="27"/>
      <c r="K27" s="19"/>
    </row>
    <row r="28" spans="1:11" s="33" customFormat="1" x14ac:dyDescent="0.3">
      <c r="A28" s="28" t="s">
        <v>46</v>
      </c>
      <c r="B28" s="22" t="s">
        <v>47</v>
      </c>
      <c r="C28" s="23" t="s">
        <v>10</v>
      </c>
      <c r="D28" s="24"/>
      <c r="E28" s="25"/>
      <c r="F28" s="86">
        <f t="shared" si="0"/>
        <v>0</v>
      </c>
      <c r="H28" s="50"/>
      <c r="I28" s="32"/>
      <c r="J28" s="27"/>
      <c r="K28" s="19"/>
    </row>
    <row r="29" spans="1:11" s="33" customFormat="1" x14ac:dyDescent="0.3">
      <c r="A29" s="28" t="s">
        <v>48</v>
      </c>
      <c r="B29" s="22" t="s">
        <v>49</v>
      </c>
      <c r="C29" s="23" t="s">
        <v>11</v>
      </c>
      <c r="D29" s="24"/>
      <c r="E29" s="25"/>
      <c r="F29" s="86">
        <f t="shared" si="0"/>
        <v>0</v>
      </c>
      <c r="H29" s="50"/>
      <c r="I29" s="32"/>
      <c r="J29" s="27"/>
      <c r="K29" s="19"/>
    </row>
    <row r="30" spans="1:11" s="33" customFormat="1" x14ac:dyDescent="0.3">
      <c r="A30" s="28" t="s">
        <v>50</v>
      </c>
      <c r="B30" s="22" t="s">
        <v>51</v>
      </c>
      <c r="C30" s="23" t="s">
        <v>10</v>
      </c>
      <c r="D30" s="24"/>
      <c r="E30" s="25"/>
      <c r="F30" s="86">
        <f t="shared" si="0"/>
        <v>0</v>
      </c>
      <c r="H30" s="50"/>
      <c r="I30" s="32"/>
      <c r="J30" s="27"/>
      <c r="K30" s="19"/>
    </row>
    <row r="31" spans="1:11" s="33" customFormat="1" x14ac:dyDescent="0.3">
      <c r="A31" s="28" t="s">
        <v>52</v>
      </c>
      <c r="B31" s="22" t="s">
        <v>53</v>
      </c>
      <c r="C31" s="23" t="s">
        <v>10</v>
      </c>
      <c r="D31" s="24"/>
      <c r="E31" s="25"/>
      <c r="F31" s="86">
        <f t="shared" si="0"/>
        <v>0</v>
      </c>
      <c r="H31" s="50"/>
      <c r="I31" s="32"/>
      <c r="J31" s="27"/>
      <c r="K31" s="19"/>
    </row>
    <row r="32" spans="1:11" s="33" customFormat="1" x14ac:dyDescent="0.3">
      <c r="A32" s="28"/>
      <c r="B32" s="30"/>
      <c r="C32" s="23"/>
      <c r="D32" s="24"/>
      <c r="E32" s="25"/>
      <c r="F32" s="26"/>
      <c r="H32" s="50"/>
      <c r="I32" s="32"/>
      <c r="J32" s="27"/>
      <c r="K32" s="19"/>
    </row>
    <row r="33" spans="1:12" s="33" customFormat="1" x14ac:dyDescent="0.3">
      <c r="A33" s="28"/>
      <c r="B33" s="75" t="s">
        <v>54</v>
      </c>
      <c r="C33" s="76"/>
      <c r="D33" s="77"/>
      <c r="E33" s="78"/>
      <c r="F33" s="26">
        <f>SUM(F19:F31)</f>
        <v>0</v>
      </c>
      <c r="H33" s="50"/>
      <c r="I33" s="32"/>
      <c r="J33" s="27"/>
      <c r="K33" s="19"/>
    </row>
    <row r="34" spans="1:12" s="33" customFormat="1" x14ac:dyDescent="0.3">
      <c r="A34" s="28"/>
      <c r="B34" s="30"/>
      <c r="C34" s="23"/>
      <c r="D34" s="24"/>
      <c r="E34" s="25"/>
      <c r="F34" s="70"/>
      <c r="H34" s="50"/>
      <c r="I34" s="32"/>
      <c r="J34" s="27"/>
      <c r="K34" s="19"/>
    </row>
    <row r="35" spans="1:12" s="33" customFormat="1" x14ac:dyDescent="0.3">
      <c r="A35" s="31" t="s">
        <v>55</v>
      </c>
      <c r="B35" s="94" t="s">
        <v>56</v>
      </c>
      <c r="C35" s="95"/>
      <c r="D35" s="95"/>
      <c r="E35" s="95"/>
      <c r="F35" s="96"/>
      <c r="G35" s="64"/>
      <c r="H35" s="50"/>
      <c r="I35" s="32"/>
      <c r="J35" s="27"/>
      <c r="K35" s="19"/>
    </row>
    <row r="36" spans="1:12" s="33" customFormat="1" x14ac:dyDescent="0.3">
      <c r="A36" s="28" t="s">
        <v>57</v>
      </c>
      <c r="B36" s="22" t="s">
        <v>58</v>
      </c>
      <c r="C36" s="23"/>
      <c r="D36" s="24"/>
      <c r="E36" s="25"/>
      <c r="F36" s="71"/>
      <c r="H36" s="50"/>
      <c r="I36" s="32"/>
      <c r="J36" s="27"/>
      <c r="K36" s="19"/>
    </row>
    <row r="37" spans="1:12" s="33" customFormat="1" x14ac:dyDescent="0.3">
      <c r="A37" s="28"/>
      <c r="B37" s="79" t="s">
        <v>59</v>
      </c>
      <c r="C37" s="23" t="s">
        <v>10</v>
      </c>
      <c r="D37" s="24"/>
      <c r="E37" s="25"/>
      <c r="F37" s="86">
        <f>E37*D37</f>
        <v>0</v>
      </c>
      <c r="H37" s="50"/>
      <c r="I37" s="32"/>
      <c r="J37" s="27"/>
      <c r="K37" s="19"/>
    </row>
    <row r="38" spans="1:12" s="33" customFormat="1" x14ac:dyDescent="0.3">
      <c r="A38" s="28"/>
      <c r="B38" s="79" t="s">
        <v>60</v>
      </c>
      <c r="C38" s="23" t="s">
        <v>10</v>
      </c>
      <c r="D38" s="24"/>
      <c r="E38" s="25"/>
      <c r="F38" s="86">
        <f>E38*D38</f>
        <v>0</v>
      </c>
      <c r="H38" s="50"/>
      <c r="I38" s="32"/>
      <c r="J38" s="27"/>
      <c r="K38" s="19"/>
    </row>
    <row r="39" spans="1:12" s="33" customFormat="1" x14ac:dyDescent="0.3">
      <c r="A39" s="28"/>
      <c r="B39" s="79" t="s">
        <v>61</v>
      </c>
      <c r="C39" s="23" t="s">
        <v>10</v>
      </c>
      <c r="D39" s="24"/>
      <c r="E39" s="25"/>
      <c r="F39" s="86">
        <f>E39*D39</f>
        <v>0</v>
      </c>
      <c r="H39" s="51"/>
      <c r="I39" s="51"/>
      <c r="J39" s="27"/>
      <c r="K39" s="19"/>
    </row>
    <row r="40" spans="1:12" s="33" customFormat="1" x14ac:dyDescent="0.3">
      <c r="A40" s="28"/>
      <c r="B40" s="79" t="s">
        <v>62</v>
      </c>
      <c r="C40" s="23" t="s">
        <v>10</v>
      </c>
      <c r="D40" s="24"/>
      <c r="E40" s="25"/>
      <c r="F40" s="86">
        <f>E40*D40</f>
        <v>0</v>
      </c>
      <c r="H40" s="50"/>
      <c r="I40" s="32"/>
      <c r="J40" s="27"/>
      <c r="K40" s="19"/>
    </row>
    <row r="41" spans="1:12" s="33" customFormat="1" x14ac:dyDescent="0.3">
      <c r="A41" s="28"/>
      <c r="B41" s="79" t="s">
        <v>63</v>
      </c>
      <c r="C41" s="23" t="s">
        <v>10</v>
      </c>
      <c r="D41" s="24"/>
      <c r="E41" s="25"/>
      <c r="F41" s="86">
        <f t="shared" ref="F41:F43" si="1">E41*D41</f>
        <v>0</v>
      </c>
      <c r="H41" s="50"/>
      <c r="I41" s="32"/>
      <c r="J41" s="27"/>
      <c r="K41" s="19"/>
    </row>
    <row r="42" spans="1:12" s="33" customFormat="1" x14ac:dyDescent="0.3">
      <c r="A42" s="28"/>
      <c r="B42" s="79" t="s">
        <v>64</v>
      </c>
      <c r="C42" s="23" t="s">
        <v>10</v>
      </c>
      <c r="D42" s="24"/>
      <c r="E42" s="25"/>
      <c r="F42" s="86">
        <f t="shared" si="1"/>
        <v>0</v>
      </c>
      <c r="H42" s="50"/>
      <c r="I42" s="32"/>
      <c r="J42" s="27"/>
      <c r="K42" s="19"/>
    </row>
    <row r="43" spans="1:12" s="33" customFormat="1" x14ac:dyDescent="0.3">
      <c r="A43" s="28"/>
      <c r="B43" s="79" t="s">
        <v>65</v>
      </c>
      <c r="C43" s="23" t="s">
        <v>10</v>
      </c>
      <c r="D43" s="24"/>
      <c r="E43" s="25"/>
      <c r="F43" s="86">
        <f t="shared" si="1"/>
        <v>0</v>
      </c>
      <c r="H43" s="50"/>
      <c r="I43" s="50"/>
      <c r="J43" s="27"/>
      <c r="K43" s="19"/>
    </row>
    <row r="44" spans="1:12" s="33" customFormat="1" x14ac:dyDescent="0.3">
      <c r="A44" s="28" t="s">
        <v>66</v>
      </c>
      <c r="B44" s="22" t="s">
        <v>67</v>
      </c>
      <c r="C44" s="23"/>
      <c r="D44" s="24"/>
      <c r="E44" s="25"/>
      <c r="F44" s="86"/>
      <c r="H44" s="50"/>
      <c r="I44" s="50"/>
      <c r="J44" s="27"/>
      <c r="K44" s="19"/>
    </row>
    <row r="45" spans="1:12" s="33" customFormat="1" x14ac:dyDescent="0.3">
      <c r="A45" s="28"/>
      <c r="B45" s="79" t="s">
        <v>68</v>
      </c>
      <c r="C45" s="23" t="s">
        <v>10</v>
      </c>
      <c r="D45" s="24"/>
      <c r="E45" s="25"/>
      <c r="F45" s="86">
        <f t="shared" ref="F45:F46" si="2">E45*D45</f>
        <v>0</v>
      </c>
      <c r="H45" s="50"/>
      <c r="I45" s="50"/>
      <c r="J45" s="27"/>
      <c r="K45" s="19"/>
    </row>
    <row r="46" spans="1:12" s="33" customFormat="1" x14ac:dyDescent="0.3">
      <c r="A46" s="28"/>
      <c r="B46" s="79" t="s">
        <v>69</v>
      </c>
      <c r="C46" s="23" t="s">
        <v>10</v>
      </c>
      <c r="D46" s="24"/>
      <c r="E46" s="25"/>
      <c r="F46" s="86">
        <f t="shared" si="2"/>
        <v>0</v>
      </c>
      <c r="H46" s="50"/>
      <c r="I46" s="32"/>
      <c r="J46" s="27"/>
      <c r="K46" s="19"/>
    </row>
    <row r="47" spans="1:12" s="33" customFormat="1" x14ac:dyDescent="0.3">
      <c r="A47" s="28"/>
      <c r="B47" s="30"/>
      <c r="C47" s="23"/>
      <c r="D47" s="24"/>
      <c r="E47" s="25"/>
      <c r="F47" s="26"/>
      <c r="H47" s="50"/>
      <c r="I47" s="54"/>
      <c r="J47" s="27"/>
      <c r="K47" s="19"/>
    </row>
    <row r="48" spans="1:12" s="33" customFormat="1" x14ac:dyDescent="0.3">
      <c r="A48" s="28"/>
      <c r="B48" s="75" t="s">
        <v>70</v>
      </c>
      <c r="C48" s="76"/>
      <c r="D48" s="77"/>
      <c r="E48" s="78"/>
      <c r="F48" s="26">
        <f>SUM(F37:F46)</f>
        <v>0</v>
      </c>
      <c r="H48" s="50"/>
      <c r="I48" s="32"/>
      <c r="J48" s="27"/>
      <c r="K48" s="19"/>
      <c r="L48" s="45"/>
    </row>
    <row r="49" spans="1:11" s="33" customFormat="1" x14ac:dyDescent="0.3">
      <c r="A49" s="28"/>
      <c r="B49" s="30"/>
      <c r="C49" s="23"/>
      <c r="D49" s="24"/>
      <c r="E49" s="25"/>
      <c r="F49" s="26"/>
      <c r="H49" s="50"/>
      <c r="I49" s="32"/>
      <c r="J49" s="27"/>
      <c r="K49" s="19"/>
    </row>
    <row r="50" spans="1:11" s="33" customFormat="1" x14ac:dyDescent="0.3">
      <c r="A50" s="31" t="s">
        <v>71</v>
      </c>
      <c r="B50" s="94" t="s">
        <v>72</v>
      </c>
      <c r="C50" s="95"/>
      <c r="D50" s="95"/>
      <c r="E50" s="95"/>
      <c r="F50" s="96"/>
      <c r="H50" s="50"/>
      <c r="I50" s="32"/>
      <c r="J50" s="27"/>
      <c r="K50" s="19"/>
    </row>
    <row r="51" spans="1:11" s="33" customFormat="1" x14ac:dyDescent="0.3">
      <c r="A51" s="28" t="s">
        <v>73</v>
      </c>
      <c r="B51" s="22" t="s">
        <v>74</v>
      </c>
      <c r="C51" s="23" t="s">
        <v>75</v>
      </c>
      <c r="D51" s="24"/>
      <c r="E51" s="25"/>
      <c r="F51" s="86" t="s">
        <v>76</v>
      </c>
      <c r="H51" s="50"/>
      <c r="I51" s="32"/>
      <c r="J51" s="27"/>
      <c r="K51" s="19"/>
    </row>
    <row r="52" spans="1:11" s="33" customFormat="1" x14ac:dyDescent="0.3">
      <c r="A52" s="28" t="s">
        <v>77</v>
      </c>
      <c r="B52" s="29" t="s">
        <v>78</v>
      </c>
      <c r="C52" s="23"/>
      <c r="D52" s="24"/>
      <c r="E52" s="25"/>
      <c r="F52" s="86"/>
      <c r="H52" s="50"/>
      <c r="I52" s="32"/>
      <c r="J52" s="27"/>
      <c r="K52" s="19"/>
    </row>
    <row r="53" spans="1:11" s="33" customFormat="1" x14ac:dyDescent="0.3">
      <c r="A53" s="28"/>
      <c r="B53" s="79" t="s">
        <v>79</v>
      </c>
      <c r="C53" s="23" t="s">
        <v>15</v>
      </c>
      <c r="D53" s="80"/>
      <c r="E53" s="25"/>
      <c r="F53" s="86">
        <f>E53*D53</f>
        <v>0</v>
      </c>
      <c r="H53" s="50"/>
      <c r="I53" s="32"/>
      <c r="J53" s="27"/>
      <c r="K53" s="19"/>
    </row>
    <row r="54" spans="1:11" s="33" customFormat="1" x14ac:dyDescent="0.3">
      <c r="A54" s="28"/>
      <c r="B54" s="79" t="s">
        <v>80</v>
      </c>
      <c r="C54" s="23" t="s">
        <v>15</v>
      </c>
      <c r="D54" s="24"/>
      <c r="E54" s="25"/>
      <c r="F54" s="86">
        <f>E54*D54</f>
        <v>0</v>
      </c>
      <c r="H54" s="50"/>
      <c r="I54" s="32"/>
      <c r="J54" s="27"/>
      <c r="K54" s="19"/>
    </row>
    <row r="55" spans="1:11" s="33" customFormat="1" x14ac:dyDescent="0.3">
      <c r="A55" s="28" t="s">
        <v>81</v>
      </c>
      <c r="B55" s="29" t="s">
        <v>82</v>
      </c>
      <c r="C55" s="23"/>
      <c r="D55" s="24"/>
      <c r="E55" s="25"/>
      <c r="F55" s="86"/>
      <c r="H55" s="50"/>
      <c r="I55" s="32"/>
      <c r="J55" s="27"/>
      <c r="K55" s="19"/>
    </row>
    <row r="56" spans="1:11" s="33" customFormat="1" x14ac:dyDescent="0.3">
      <c r="A56" s="28"/>
      <c r="B56" s="79" t="s">
        <v>83</v>
      </c>
      <c r="C56" s="23" t="s">
        <v>15</v>
      </c>
      <c r="D56" s="81"/>
      <c r="E56" s="25"/>
      <c r="F56" s="86">
        <f>E56*D56</f>
        <v>0</v>
      </c>
      <c r="H56" s="50"/>
      <c r="I56" s="32"/>
      <c r="J56" s="27"/>
      <c r="K56" s="19"/>
    </row>
    <row r="57" spans="1:11" s="33" customFormat="1" x14ac:dyDescent="0.3">
      <c r="A57" s="28"/>
      <c r="B57" s="79" t="s">
        <v>84</v>
      </c>
      <c r="C57" s="23" t="s">
        <v>15</v>
      </c>
      <c r="D57" s="24"/>
      <c r="E57" s="25"/>
      <c r="F57" s="86">
        <f>E57*D57</f>
        <v>0</v>
      </c>
      <c r="H57" s="50"/>
      <c r="I57" s="32"/>
      <c r="J57" s="27"/>
      <c r="K57" s="19"/>
    </row>
    <row r="58" spans="1:11" s="33" customFormat="1" x14ac:dyDescent="0.3">
      <c r="A58" s="28" t="s">
        <v>85</v>
      </c>
      <c r="B58" s="29" t="s">
        <v>86</v>
      </c>
      <c r="C58" s="23" t="s">
        <v>15</v>
      </c>
      <c r="D58" s="81"/>
      <c r="E58" s="25"/>
      <c r="F58" s="86">
        <f>E58*D58</f>
        <v>0</v>
      </c>
      <c r="H58" s="50"/>
      <c r="I58" s="32"/>
      <c r="J58" s="27"/>
      <c r="K58" s="19"/>
    </row>
    <row r="59" spans="1:11" s="33" customFormat="1" x14ac:dyDescent="0.3">
      <c r="A59" s="28"/>
      <c r="B59" s="30"/>
      <c r="C59" s="23"/>
      <c r="D59" s="24"/>
      <c r="E59" s="25"/>
      <c r="F59" s="26"/>
      <c r="H59" s="50"/>
      <c r="I59" s="32"/>
      <c r="J59" s="27"/>
      <c r="K59" s="19"/>
    </row>
    <row r="60" spans="1:11" s="33" customFormat="1" x14ac:dyDescent="0.3">
      <c r="A60" s="28"/>
      <c r="B60" s="75" t="s">
        <v>87</v>
      </c>
      <c r="C60" s="76"/>
      <c r="D60" s="77"/>
      <c r="E60" s="78"/>
      <c r="F60" s="26">
        <f>SUM(F51:F58)</f>
        <v>0</v>
      </c>
      <c r="H60" s="50"/>
      <c r="I60" s="32"/>
      <c r="J60" s="27"/>
      <c r="K60" s="19"/>
    </row>
    <row r="61" spans="1:11" s="33" customFormat="1" x14ac:dyDescent="0.3">
      <c r="A61" s="28"/>
      <c r="B61" s="30"/>
      <c r="C61" s="23"/>
      <c r="D61" s="24"/>
      <c r="E61" s="25"/>
      <c r="F61" s="26"/>
      <c r="H61" s="50"/>
      <c r="I61" s="32"/>
      <c r="J61" s="27"/>
      <c r="K61" s="19"/>
    </row>
    <row r="62" spans="1:11" s="33" customFormat="1" x14ac:dyDescent="0.3">
      <c r="A62" s="31" t="s">
        <v>88</v>
      </c>
      <c r="B62" s="94" t="s">
        <v>89</v>
      </c>
      <c r="C62" s="95"/>
      <c r="D62" s="95"/>
      <c r="E62" s="95"/>
      <c r="F62" s="96"/>
      <c r="H62" s="50"/>
      <c r="I62" s="32"/>
      <c r="J62" s="27"/>
      <c r="K62" s="19"/>
    </row>
    <row r="63" spans="1:11" s="33" customFormat="1" x14ac:dyDescent="0.3">
      <c r="A63" s="28" t="s">
        <v>90</v>
      </c>
      <c r="B63" s="22" t="s">
        <v>91</v>
      </c>
      <c r="C63" s="23"/>
      <c r="D63" s="24"/>
      <c r="E63" s="25"/>
      <c r="F63" s="26"/>
      <c r="H63" s="50"/>
      <c r="I63" s="32"/>
      <c r="J63" s="27"/>
      <c r="K63" s="19"/>
    </row>
    <row r="64" spans="1:11" s="33" customFormat="1" x14ac:dyDescent="0.3">
      <c r="A64" s="28"/>
      <c r="B64" s="79" t="s">
        <v>92</v>
      </c>
      <c r="C64" s="23" t="s">
        <v>16</v>
      </c>
      <c r="D64" s="24"/>
      <c r="E64" s="25"/>
      <c r="F64" s="86">
        <f t="shared" ref="F64:F76" si="3">E64*D64</f>
        <v>0</v>
      </c>
      <c r="H64" s="50"/>
      <c r="I64" s="32"/>
      <c r="J64" s="27"/>
      <c r="K64" s="19"/>
    </row>
    <row r="65" spans="1:11" s="33" customFormat="1" x14ac:dyDescent="0.3">
      <c r="A65" s="28"/>
      <c r="B65" s="79" t="s">
        <v>93</v>
      </c>
      <c r="C65" s="23" t="s">
        <v>16</v>
      </c>
      <c r="D65" s="24"/>
      <c r="E65" s="25"/>
      <c r="F65" s="86">
        <f t="shared" si="3"/>
        <v>0</v>
      </c>
      <c r="H65" s="50"/>
      <c r="I65" s="32"/>
      <c r="J65" s="27"/>
      <c r="K65" s="19"/>
    </row>
    <row r="66" spans="1:11" s="33" customFormat="1" x14ac:dyDescent="0.3">
      <c r="A66" s="28" t="s">
        <v>94</v>
      </c>
      <c r="B66" s="29" t="s">
        <v>95</v>
      </c>
      <c r="C66" s="23" t="s">
        <v>11</v>
      </c>
      <c r="D66" s="24"/>
      <c r="E66" s="25"/>
      <c r="F66" s="86">
        <f t="shared" si="3"/>
        <v>0</v>
      </c>
      <c r="H66" s="46"/>
      <c r="I66" s="51"/>
      <c r="K66" s="19"/>
    </row>
    <row r="67" spans="1:11" s="33" customFormat="1" x14ac:dyDescent="0.3">
      <c r="A67" s="28" t="s">
        <v>96</v>
      </c>
      <c r="B67" s="29" t="s">
        <v>97</v>
      </c>
      <c r="C67" s="23" t="s">
        <v>15</v>
      </c>
      <c r="D67" s="81"/>
      <c r="E67" s="25"/>
      <c r="F67" s="86">
        <f t="shared" si="3"/>
        <v>0</v>
      </c>
      <c r="H67" s="46"/>
      <c r="I67" s="63"/>
      <c r="K67" s="19"/>
    </row>
    <row r="68" spans="1:11" s="33" customFormat="1" x14ac:dyDescent="0.3">
      <c r="A68" s="28" t="s">
        <v>98</v>
      </c>
      <c r="B68" s="29" t="s">
        <v>99</v>
      </c>
      <c r="C68" s="23" t="s">
        <v>15</v>
      </c>
      <c r="D68" s="24"/>
      <c r="E68" s="25"/>
      <c r="F68" s="86">
        <f t="shared" si="3"/>
        <v>0</v>
      </c>
      <c r="H68" s="50"/>
      <c r="I68" s="32"/>
      <c r="J68" s="27"/>
      <c r="K68" s="19"/>
    </row>
    <row r="69" spans="1:11" s="33" customFormat="1" x14ac:dyDescent="0.3">
      <c r="A69" s="28" t="s">
        <v>100</v>
      </c>
      <c r="B69" s="29" t="s">
        <v>101</v>
      </c>
      <c r="C69" s="23" t="s">
        <v>12</v>
      </c>
      <c r="D69" s="24"/>
      <c r="E69" s="25"/>
      <c r="F69" s="86">
        <f t="shared" si="3"/>
        <v>0</v>
      </c>
      <c r="H69" s="50"/>
      <c r="I69" s="32"/>
      <c r="J69" s="27"/>
      <c r="K69" s="19"/>
    </row>
    <row r="70" spans="1:11" s="33" customFormat="1" x14ac:dyDescent="0.3">
      <c r="A70" s="28"/>
      <c r="B70" s="79" t="s">
        <v>102</v>
      </c>
      <c r="C70" s="23" t="s">
        <v>12</v>
      </c>
      <c r="D70" s="24"/>
      <c r="E70" s="25"/>
      <c r="F70" s="86">
        <f t="shared" si="3"/>
        <v>0</v>
      </c>
      <c r="H70" s="50"/>
      <c r="I70" s="32"/>
      <c r="J70" s="27"/>
      <c r="K70" s="19"/>
    </row>
    <row r="71" spans="1:11" s="33" customFormat="1" x14ac:dyDescent="0.3">
      <c r="A71" s="28"/>
      <c r="B71" s="79" t="s">
        <v>103</v>
      </c>
      <c r="C71" s="23" t="s">
        <v>12</v>
      </c>
      <c r="D71" s="24"/>
      <c r="E71" s="25"/>
      <c r="F71" s="86">
        <f t="shared" si="3"/>
        <v>0</v>
      </c>
      <c r="H71" s="50"/>
      <c r="I71" s="32"/>
      <c r="J71" s="27"/>
      <c r="K71" s="19"/>
    </row>
    <row r="72" spans="1:11" s="33" customFormat="1" x14ac:dyDescent="0.3">
      <c r="A72" s="28" t="s">
        <v>104</v>
      </c>
      <c r="B72" s="29" t="s">
        <v>105</v>
      </c>
      <c r="C72" s="23" t="s">
        <v>16</v>
      </c>
      <c r="D72" s="24"/>
      <c r="E72" s="25"/>
      <c r="F72" s="86">
        <f t="shared" si="3"/>
        <v>0</v>
      </c>
      <c r="H72" s="50"/>
      <c r="I72" s="32"/>
      <c r="J72" s="27"/>
      <c r="K72" s="19"/>
    </row>
    <row r="73" spans="1:11" s="33" customFormat="1" x14ac:dyDescent="0.3">
      <c r="A73" s="28" t="s">
        <v>177</v>
      </c>
      <c r="B73" s="29" t="s">
        <v>182</v>
      </c>
      <c r="C73" s="23"/>
      <c r="D73" s="24"/>
      <c r="E73" s="25"/>
      <c r="F73" s="86"/>
      <c r="H73" s="50"/>
      <c r="I73" s="32"/>
      <c r="J73" s="27"/>
      <c r="K73" s="19"/>
    </row>
    <row r="74" spans="1:11" s="33" customFormat="1" x14ac:dyDescent="0.3">
      <c r="A74" s="28"/>
      <c r="B74" s="79" t="s">
        <v>178</v>
      </c>
      <c r="C74" s="23" t="s">
        <v>10</v>
      </c>
      <c r="D74" s="24"/>
      <c r="E74" s="25"/>
      <c r="F74" s="86">
        <f t="shared" si="3"/>
        <v>0</v>
      </c>
      <c r="H74" s="50"/>
      <c r="I74" s="32"/>
      <c r="J74" s="27"/>
      <c r="K74" s="19"/>
    </row>
    <row r="75" spans="1:11" s="33" customFormat="1" x14ac:dyDescent="0.3">
      <c r="A75" s="28"/>
      <c r="B75" s="79" t="s">
        <v>179</v>
      </c>
      <c r="C75" s="23" t="s">
        <v>12</v>
      </c>
      <c r="D75" s="24"/>
      <c r="E75" s="25"/>
      <c r="F75" s="86">
        <f t="shared" si="3"/>
        <v>0</v>
      </c>
      <c r="H75" s="50"/>
      <c r="I75" s="32"/>
      <c r="J75" s="27"/>
      <c r="K75" s="19"/>
    </row>
    <row r="76" spans="1:11" s="33" customFormat="1" x14ac:dyDescent="0.3">
      <c r="A76" s="28"/>
      <c r="B76" s="79" t="s">
        <v>180</v>
      </c>
      <c r="C76" s="23" t="s">
        <v>11</v>
      </c>
      <c r="D76" s="24"/>
      <c r="E76" s="25"/>
      <c r="F76" s="86">
        <f t="shared" si="3"/>
        <v>0</v>
      </c>
      <c r="H76" s="50"/>
      <c r="I76" s="32"/>
      <c r="J76" s="27"/>
      <c r="K76" s="19"/>
    </row>
    <row r="77" spans="1:11" s="33" customFormat="1" x14ac:dyDescent="0.3">
      <c r="A77" s="28"/>
      <c r="B77" s="30"/>
      <c r="C77" s="23"/>
      <c r="D77" s="24"/>
      <c r="E77" s="25"/>
      <c r="F77" s="26"/>
      <c r="H77" s="50"/>
      <c r="I77" s="32"/>
      <c r="J77" s="27"/>
      <c r="K77" s="19"/>
    </row>
    <row r="78" spans="1:11" s="33" customFormat="1" x14ac:dyDescent="0.3">
      <c r="A78" s="28"/>
      <c r="B78" s="75" t="s">
        <v>106</v>
      </c>
      <c r="C78" s="23"/>
      <c r="D78" s="24"/>
      <c r="E78" s="25"/>
      <c r="F78" s="26">
        <f>SUM(F63:F76)</f>
        <v>0</v>
      </c>
      <c r="H78" s="50"/>
      <c r="I78" s="32"/>
      <c r="J78" s="27"/>
      <c r="K78" s="19"/>
    </row>
    <row r="79" spans="1:11" s="33" customFormat="1" x14ac:dyDescent="0.3">
      <c r="A79" s="28"/>
      <c r="B79" s="30"/>
      <c r="C79" s="23"/>
      <c r="D79" s="24"/>
      <c r="E79" s="25"/>
      <c r="F79" s="26"/>
      <c r="H79" s="50"/>
      <c r="I79" s="32"/>
      <c r="J79" s="27"/>
      <c r="K79" s="19"/>
    </row>
    <row r="80" spans="1:11" s="33" customFormat="1" x14ac:dyDescent="0.3">
      <c r="A80" s="31" t="s">
        <v>107</v>
      </c>
      <c r="B80" s="94" t="s">
        <v>108</v>
      </c>
      <c r="C80" s="95"/>
      <c r="D80" s="95"/>
      <c r="E80" s="95"/>
      <c r="F80" s="96"/>
      <c r="H80" s="50"/>
      <c r="I80" s="32"/>
      <c r="J80" s="27"/>
      <c r="K80" s="19"/>
    </row>
    <row r="81" spans="1:11" s="33" customFormat="1" x14ac:dyDescent="0.3">
      <c r="A81" s="82" t="s">
        <v>109</v>
      </c>
      <c r="B81" s="29" t="s">
        <v>110</v>
      </c>
      <c r="C81" s="23"/>
      <c r="D81" s="24"/>
      <c r="E81" s="25"/>
      <c r="F81" s="26"/>
      <c r="H81" s="50"/>
      <c r="I81" s="32"/>
      <c r="J81" s="27"/>
      <c r="K81" s="19"/>
    </row>
    <row r="82" spans="1:11" s="33" customFormat="1" x14ac:dyDescent="0.3">
      <c r="A82" s="29"/>
      <c r="B82" s="79" t="s">
        <v>111</v>
      </c>
      <c r="C82" s="23" t="s">
        <v>16</v>
      </c>
      <c r="D82" s="24"/>
      <c r="E82" s="25"/>
      <c r="F82" s="86">
        <f>E82*D82</f>
        <v>0</v>
      </c>
      <c r="H82" s="50"/>
      <c r="I82" s="32"/>
      <c r="J82" s="27"/>
      <c r="K82" s="19"/>
    </row>
    <row r="83" spans="1:11" s="33" customFormat="1" x14ac:dyDescent="0.3">
      <c r="A83" s="29"/>
      <c r="B83" s="79" t="s">
        <v>112</v>
      </c>
      <c r="C83" s="23" t="s">
        <v>16</v>
      </c>
      <c r="D83" s="24"/>
      <c r="E83" s="25"/>
      <c r="F83" s="86">
        <f>E83*D83</f>
        <v>0</v>
      </c>
      <c r="H83" s="50"/>
      <c r="I83" s="32"/>
      <c r="J83" s="27"/>
      <c r="K83" s="19"/>
    </row>
    <row r="84" spans="1:11" s="33" customFormat="1" x14ac:dyDescent="0.3">
      <c r="A84" s="29"/>
      <c r="B84" s="79" t="s">
        <v>113</v>
      </c>
      <c r="C84" s="23" t="s">
        <v>16</v>
      </c>
      <c r="D84" s="24"/>
      <c r="E84" s="25"/>
      <c r="F84" s="86">
        <f>E84*D84</f>
        <v>0</v>
      </c>
      <c r="H84" s="50"/>
      <c r="I84" s="32"/>
      <c r="J84" s="27"/>
      <c r="K84" s="19"/>
    </row>
    <row r="85" spans="1:11" s="33" customFormat="1" x14ac:dyDescent="0.3">
      <c r="A85" s="29"/>
      <c r="B85" s="79" t="s">
        <v>123</v>
      </c>
      <c r="C85" s="23" t="s">
        <v>124</v>
      </c>
      <c r="D85" s="83"/>
      <c r="E85" s="25"/>
      <c r="F85" s="86">
        <f>E85*D85</f>
        <v>0</v>
      </c>
      <c r="H85" s="50"/>
      <c r="I85" s="32"/>
      <c r="J85" s="27"/>
      <c r="K85" s="19"/>
    </row>
    <row r="86" spans="1:11" s="33" customFormat="1" x14ac:dyDescent="0.3">
      <c r="A86" s="82" t="s">
        <v>114</v>
      </c>
      <c r="B86" s="29" t="s">
        <v>115</v>
      </c>
      <c r="C86" s="23" t="s">
        <v>11</v>
      </c>
      <c r="D86" s="24"/>
      <c r="E86" s="25"/>
      <c r="F86" s="86">
        <f>E86*D86</f>
        <v>0</v>
      </c>
      <c r="H86" s="50"/>
      <c r="I86" s="32"/>
      <c r="J86" s="27"/>
      <c r="K86" s="19"/>
    </row>
    <row r="87" spans="1:11" s="33" customFormat="1" x14ac:dyDescent="0.3">
      <c r="A87" s="82" t="s">
        <v>116</v>
      </c>
      <c r="B87" s="29" t="s">
        <v>117</v>
      </c>
      <c r="C87" s="23"/>
      <c r="D87" s="24"/>
      <c r="E87" s="25"/>
      <c r="F87" s="86"/>
      <c r="H87" s="50"/>
      <c r="I87" s="32"/>
      <c r="J87" s="27"/>
      <c r="K87" s="19"/>
    </row>
    <row r="88" spans="1:11" s="33" customFormat="1" x14ac:dyDescent="0.3">
      <c r="A88" s="29"/>
      <c r="B88" s="79" t="s">
        <v>118</v>
      </c>
      <c r="C88" s="23" t="s">
        <v>11</v>
      </c>
      <c r="D88" s="24"/>
      <c r="E88" s="25"/>
      <c r="F88" s="86">
        <f>E88*D88</f>
        <v>0</v>
      </c>
      <c r="H88" s="50"/>
      <c r="I88" s="32"/>
      <c r="J88" s="27"/>
      <c r="K88" s="19"/>
    </row>
    <row r="89" spans="1:11" s="33" customFormat="1" x14ac:dyDescent="0.3">
      <c r="A89" s="29"/>
      <c r="B89" s="79" t="s">
        <v>119</v>
      </c>
      <c r="C89" s="23" t="s">
        <v>11</v>
      </c>
      <c r="D89" s="24"/>
      <c r="E89" s="25"/>
      <c r="F89" s="86">
        <f>E89*D89</f>
        <v>0</v>
      </c>
      <c r="H89" s="50"/>
      <c r="I89" s="32"/>
      <c r="J89" s="27"/>
      <c r="K89" s="19"/>
    </row>
    <row r="90" spans="1:11" s="33" customFormat="1" x14ac:dyDescent="0.3">
      <c r="A90" s="82" t="s">
        <v>120</v>
      </c>
      <c r="B90" s="29" t="s">
        <v>121</v>
      </c>
      <c r="C90" s="23" t="s">
        <v>16</v>
      </c>
      <c r="D90" s="24"/>
      <c r="E90" s="25"/>
      <c r="F90" s="86">
        <f>E90*D90</f>
        <v>0</v>
      </c>
      <c r="H90" s="50"/>
      <c r="I90" s="32"/>
      <c r="J90" s="27"/>
      <c r="K90" s="19"/>
    </row>
    <row r="91" spans="1:11" s="33" customFormat="1" x14ac:dyDescent="0.3">
      <c r="A91" s="82" t="s">
        <v>122</v>
      </c>
      <c r="B91" s="29" t="s">
        <v>181</v>
      </c>
      <c r="C91" s="23"/>
      <c r="D91" s="83"/>
      <c r="E91" s="25"/>
      <c r="F91" s="87"/>
      <c r="H91" s="50"/>
      <c r="I91" s="32"/>
      <c r="J91" s="27"/>
      <c r="K91" s="19"/>
    </row>
    <row r="92" spans="1:11" s="33" customFormat="1" x14ac:dyDescent="0.3">
      <c r="A92" s="29"/>
      <c r="B92" s="29" t="s">
        <v>125</v>
      </c>
      <c r="C92" s="23" t="s">
        <v>124</v>
      </c>
      <c r="D92" s="83"/>
      <c r="E92" s="25"/>
      <c r="F92" s="86">
        <f t="shared" ref="F92:F93" si="4">E92*D92</f>
        <v>0</v>
      </c>
      <c r="H92" s="50"/>
      <c r="I92" s="32"/>
      <c r="J92" s="27"/>
      <c r="K92" s="19"/>
    </row>
    <row r="93" spans="1:11" s="33" customFormat="1" x14ac:dyDescent="0.3">
      <c r="A93" s="29"/>
      <c r="B93" s="29" t="s">
        <v>126</v>
      </c>
      <c r="C93" s="23" t="s">
        <v>124</v>
      </c>
      <c r="D93" s="83"/>
      <c r="E93" s="25"/>
      <c r="F93" s="86">
        <f t="shared" si="4"/>
        <v>0</v>
      </c>
      <c r="H93" s="50"/>
      <c r="I93" s="32"/>
      <c r="J93" s="27"/>
      <c r="K93" s="19"/>
    </row>
    <row r="94" spans="1:11" s="33" customFormat="1" x14ac:dyDescent="0.3">
      <c r="A94" s="29"/>
      <c r="B94" s="29" t="s">
        <v>190</v>
      </c>
      <c r="C94" s="23" t="s">
        <v>124</v>
      </c>
      <c r="D94" s="83"/>
      <c r="E94" s="25"/>
      <c r="F94" s="86">
        <f t="shared" ref="F94" si="5">E94*D94</f>
        <v>0</v>
      </c>
      <c r="H94" s="50"/>
      <c r="I94" s="32"/>
      <c r="J94" s="27"/>
      <c r="K94" s="19"/>
    </row>
    <row r="95" spans="1:11" s="33" customFormat="1" x14ac:dyDescent="0.3">
      <c r="A95" s="82" t="s">
        <v>127</v>
      </c>
      <c r="B95" s="29" t="s">
        <v>128</v>
      </c>
      <c r="C95" s="23" t="s">
        <v>11</v>
      </c>
      <c r="D95" s="24"/>
      <c r="E95" s="25"/>
      <c r="F95" s="86">
        <f>E95*D95</f>
        <v>0</v>
      </c>
      <c r="H95" s="50"/>
      <c r="I95" s="32"/>
      <c r="J95" s="27"/>
      <c r="K95" s="19"/>
    </row>
    <row r="96" spans="1:11" s="33" customFormat="1" x14ac:dyDescent="0.3">
      <c r="A96" s="84" t="s">
        <v>129</v>
      </c>
      <c r="B96" s="29" t="s">
        <v>130</v>
      </c>
      <c r="C96" s="23" t="s">
        <v>16</v>
      </c>
      <c r="D96" s="24"/>
      <c r="E96" s="25"/>
      <c r="F96" s="86">
        <f>E96*D96</f>
        <v>0</v>
      </c>
      <c r="H96" s="50"/>
      <c r="I96" s="32"/>
      <c r="J96" s="27"/>
      <c r="K96" s="19"/>
    </row>
    <row r="97" spans="1:11" s="33" customFormat="1" x14ac:dyDescent="0.3">
      <c r="A97" s="82" t="s">
        <v>131</v>
      </c>
      <c r="B97" s="29" t="s">
        <v>183</v>
      </c>
      <c r="C97" s="23" t="s">
        <v>124</v>
      </c>
      <c r="D97" s="24"/>
      <c r="E97" s="25"/>
      <c r="F97" s="86">
        <f>E97*D97</f>
        <v>0</v>
      </c>
      <c r="H97" s="50"/>
      <c r="I97" s="32"/>
      <c r="J97" s="27"/>
      <c r="K97" s="19"/>
    </row>
    <row r="98" spans="1:11" s="33" customFormat="1" x14ac:dyDescent="0.3">
      <c r="A98" s="82" t="s">
        <v>184</v>
      </c>
      <c r="B98" s="29" t="s">
        <v>185</v>
      </c>
      <c r="C98" s="23" t="s">
        <v>124</v>
      </c>
      <c r="D98" s="24"/>
      <c r="E98" s="25"/>
      <c r="F98" s="86">
        <f>E98*D98</f>
        <v>0</v>
      </c>
      <c r="H98" s="50"/>
      <c r="I98" s="32"/>
      <c r="J98" s="27"/>
      <c r="K98" s="19"/>
    </row>
    <row r="99" spans="1:11" s="33" customFormat="1" x14ac:dyDescent="0.3">
      <c r="A99" s="82"/>
      <c r="B99" s="29"/>
      <c r="C99" s="23"/>
      <c r="D99" s="24"/>
      <c r="E99" s="25"/>
      <c r="F99" s="26"/>
      <c r="H99" s="50"/>
      <c r="I99" s="32"/>
      <c r="J99" s="27"/>
      <c r="K99" s="19"/>
    </row>
    <row r="100" spans="1:11" s="33" customFormat="1" x14ac:dyDescent="0.3">
      <c r="A100" s="29"/>
      <c r="B100" s="75" t="s">
        <v>132</v>
      </c>
      <c r="C100" s="23"/>
      <c r="D100" s="24"/>
      <c r="E100" s="25"/>
      <c r="F100" s="26">
        <f>SUM(F81:F98)</f>
        <v>0</v>
      </c>
      <c r="H100" s="50"/>
      <c r="I100" s="32"/>
      <c r="J100" s="27"/>
      <c r="K100" s="19"/>
    </row>
    <row r="101" spans="1:11" s="33" customFormat="1" x14ac:dyDescent="0.3">
      <c r="A101" s="29"/>
      <c r="B101" s="29"/>
      <c r="C101" s="23"/>
      <c r="D101" s="24"/>
      <c r="E101" s="25"/>
      <c r="F101" s="26"/>
      <c r="H101" s="50"/>
      <c r="I101" s="32"/>
      <c r="J101" s="27"/>
      <c r="K101" s="19"/>
    </row>
    <row r="102" spans="1:11" s="33" customFormat="1" x14ac:dyDescent="0.3">
      <c r="A102" s="31" t="s">
        <v>133</v>
      </c>
      <c r="B102" s="94" t="s">
        <v>134</v>
      </c>
      <c r="C102" s="95"/>
      <c r="D102" s="95"/>
      <c r="E102" s="95"/>
      <c r="F102" s="96"/>
      <c r="H102" s="50"/>
      <c r="I102" s="32"/>
      <c r="J102" s="27"/>
      <c r="K102" s="19"/>
    </row>
    <row r="103" spans="1:11" s="33" customFormat="1" x14ac:dyDescent="0.3">
      <c r="A103" s="82" t="s">
        <v>135</v>
      </c>
      <c r="B103" s="29" t="s">
        <v>78</v>
      </c>
      <c r="C103" s="23" t="s">
        <v>15</v>
      </c>
      <c r="D103" s="81"/>
      <c r="E103" s="25"/>
      <c r="F103" s="86">
        <f>E103*D103</f>
        <v>0</v>
      </c>
      <c r="H103" s="50"/>
      <c r="I103" s="32"/>
      <c r="J103" s="27"/>
      <c r="K103" s="19"/>
    </row>
    <row r="104" spans="1:11" s="33" customFormat="1" x14ac:dyDescent="0.3">
      <c r="A104" s="82"/>
      <c r="B104" s="29" t="s">
        <v>136</v>
      </c>
      <c r="C104" s="23" t="s">
        <v>15</v>
      </c>
      <c r="D104" s="80"/>
      <c r="E104" s="25"/>
      <c r="F104" s="86">
        <f>E104*D104</f>
        <v>0</v>
      </c>
      <c r="H104" s="50"/>
      <c r="I104" s="32"/>
      <c r="J104" s="27"/>
      <c r="K104" s="19"/>
    </row>
    <row r="105" spans="1:11" s="33" customFormat="1" x14ac:dyDescent="0.3">
      <c r="A105" s="82"/>
      <c r="B105" s="29" t="s">
        <v>137</v>
      </c>
      <c r="C105" s="23" t="s">
        <v>15</v>
      </c>
      <c r="D105" s="83"/>
      <c r="E105" s="25"/>
      <c r="F105" s="86">
        <f>E105*D105</f>
        <v>0</v>
      </c>
      <c r="H105" s="62"/>
      <c r="I105" s="32"/>
      <c r="J105" s="27"/>
      <c r="K105" s="19"/>
    </row>
    <row r="106" spans="1:11" s="33" customFormat="1" x14ac:dyDescent="0.3">
      <c r="A106" s="28"/>
      <c r="B106" s="29" t="s">
        <v>138</v>
      </c>
      <c r="C106" s="23" t="s">
        <v>15</v>
      </c>
      <c r="D106" s="24"/>
      <c r="E106" s="25"/>
      <c r="F106" s="86">
        <f>E106*D106</f>
        <v>0</v>
      </c>
      <c r="H106" s="50"/>
      <c r="I106" s="32"/>
      <c r="J106" s="27"/>
      <c r="K106" s="19"/>
    </row>
    <row r="107" spans="1:11" s="33" customFormat="1" x14ac:dyDescent="0.3">
      <c r="A107" s="82"/>
      <c r="B107" s="29" t="s">
        <v>86</v>
      </c>
      <c r="C107" s="23" t="s">
        <v>15</v>
      </c>
      <c r="D107" s="81"/>
      <c r="E107" s="25"/>
      <c r="F107" s="86">
        <f>E107*D107</f>
        <v>0</v>
      </c>
      <c r="H107" s="50"/>
      <c r="I107" s="32"/>
      <c r="J107" s="27"/>
      <c r="K107" s="19"/>
    </row>
    <row r="108" spans="1:11" s="33" customFormat="1" x14ac:dyDescent="0.3">
      <c r="A108" s="82" t="s">
        <v>139</v>
      </c>
      <c r="B108" s="29" t="s">
        <v>97</v>
      </c>
      <c r="C108" s="23" t="s">
        <v>15</v>
      </c>
      <c r="D108" s="81"/>
      <c r="E108" s="25"/>
      <c r="F108" s="86">
        <f t="shared" ref="F108" si="6">E108*D108</f>
        <v>0</v>
      </c>
      <c r="H108" s="50"/>
      <c r="I108" s="32"/>
      <c r="J108" s="27"/>
      <c r="K108" s="19"/>
    </row>
    <row r="109" spans="1:11" s="33" customFormat="1" x14ac:dyDescent="0.3">
      <c r="A109" s="82" t="s">
        <v>140</v>
      </c>
      <c r="B109" s="29" t="s">
        <v>141</v>
      </c>
      <c r="C109" s="23" t="s">
        <v>11</v>
      </c>
      <c r="D109" s="83"/>
      <c r="E109" s="25"/>
      <c r="F109" s="86">
        <f>E109*D109</f>
        <v>0</v>
      </c>
      <c r="H109" s="50"/>
      <c r="I109" s="32"/>
      <c r="J109" s="27"/>
      <c r="K109" s="19"/>
    </row>
    <row r="110" spans="1:11" s="33" customFormat="1" x14ac:dyDescent="0.3">
      <c r="A110" s="82" t="s">
        <v>142</v>
      </c>
      <c r="B110" s="29" t="s">
        <v>143</v>
      </c>
      <c r="C110" s="23" t="s">
        <v>11</v>
      </c>
      <c r="D110" s="83"/>
      <c r="E110" s="25"/>
      <c r="F110" s="86">
        <f>E110*D110</f>
        <v>0</v>
      </c>
      <c r="G110" s="45"/>
      <c r="H110" s="50"/>
      <c r="I110" s="32"/>
      <c r="J110" s="27"/>
      <c r="K110" s="19"/>
    </row>
    <row r="111" spans="1:11" s="33" customFormat="1" x14ac:dyDescent="0.3">
      <c r="A111" s="82" t="s">
        <v>144</v>
      </c>
      <c r="B111" s="29" t="s">
        <v>145</v>
      </c>
      <c r="C111" s="23" t="s">
        <v>11</v>
      </c>
      <c r="D111" s="83"/>
      <c r="E111" s="25"/>
      <c r="F111" s="86">
        <f>E111*D111</f>
        <v>0</v>
      </c>
      <c r="H111" s="50"/>
      <c r="I111" s="32"/>
      <c r="J111" s="27"/>
      <c r="K111" s="19"/>
    </row>
    <row r="112" spans="1:11" s="33" customFormat="1" x14ac:dyDescent="0.3">
      <c r="A112" s="82" t="s">
        <v>146</v>
      </c>
      <c r="B112" s="29" t="s">
        <v>147</v>
      </c>
      <c r="C112" s="23" t="s">
        <v>12</v>
      </c>
      <c r="D112" s="24"/>
      <c r="E112" s="25"/>
      <c r="F112" s="86">
        <f t="shared" ref="F112:F113" si="7">E112*D112</f>
        <v>0</v>
      </c>
      <c r="H112" s="50"/>
      <c r="I112" s="32"/>
      <c r="J112" s="27"/>
      <c r="K112" s="19"/>
    </row>
    <row r="113" spans="1:11" s="33" customFormat="1" x14ac:dyDescent="0.3">
      <c r="A113" s="82"/>
      <c r="B113" s="29" t="s">
        <v>148</v>
      </c>
      <c r="C113" s="23" t="s">
        <v>15</v>
      </c>
      <c r="D113" s="81"/>
      <c r="E113" s="25"/>
      <c r="F113" s="86">
        <f t="shared" si="7"/>
        <v>0</v>
      </c>
      <c r="H113" s="50"/>
      <c r="I113" s="32"/>
      <c r="J113" s="27"/>
      <c r="K113" s="19"/>
    </row>
    <row r="114" spans="1:11" s="33" customFormat="1" x14ac:dyDescent="0.3">
      <c r="A114" s="29"/>
      <c r="B114" s="29"/>
      <c r="C114" s="23"/>
      <c r="D114" s="24"/>
      <c r="E114" s="25"/>
      <c r="F114" s="26"/>
      <c r="H114" s="50"/>
      <c r="I114" s="32"/>
      <c r="J114" s="27"/>
      <c r="K114" s="19"/>
    </row>
    <row r="115" spans="1:11" s="33" customFormat="1" x14ac:dyDescent="0.3">
      <c r="A115" s="29"/>
      <c r="B115" s="75" t="s">
        <v>149</v>
      </c>
      <c r="C115" s="23"/>
      <c r="D115" s="24"/>
      <c r="E115" s="25"/>
      <c r="F115" s="26">
        <f>SUM(F103:F113)</f>
        <v>0</v>
      </c>
      <c r="H115" s="50"/>
      <c r="I115" s="32"/>
      <c r="J115" s="27"/>
      <c r="K115" s="19"/>
    </row>
    <row r="116" spans="1:11" s="33" customFormat="1" x14ac:dyDescent="0.3">
      <c r="A116" s="29"/>
      <c r="B116" s="75"/>
      <c r="C116" s="23"/>
      <c r="D116" s="24"/>
      <c r="E116" s="25"/>
      <c r="F116" s="26"/>
      <c r="H116" s="50"/>
      <c r="I116" s="32"/>
      <c r="J116" s="27"/>
      <c r="K116" s="19"/>
    </row>
    <row r="117" spans="1:11" s="33" customFormat="1" x14ac:dyDescent="0.3">
      <c r="A117" s="31" t="s">
        <v>150</v>
      </c>
      <c r="B117" s="94" t="s">
        <v>151</v>
      </c>
      <c r="C117" s="95"/>
      <c r="D117" s="95"/>
      <c r="E117" s="95"/>
      <c r="F117" s="96"/>
      <c r="H117" s="50"/>
      <c r="I117" s="32"/>
      <c r="J117" s="27"/>
      <c r="K117" s="19"/>
    </row>
    <row r="118" spans="1:11" s="33" customFormat="1" x14ac:dyDescent="0.3">
      <c r="A118" s="82" t="s">
        <v>152</v>
      </c>
      <c r="B118" s="29" t="s">
        <v>153</v>
      </c>
      <c r="C118" s="23" t="s">
        <v>154</v>
      </c>
      <c r="D118" s="83"/>
      <c r="E118" s="25"/>
      <c r="F118" s="86">
        <f>E118*D118</f>
        <v>0</v>
      </c>
      <c r="H118" s="50"/>
      <c r="I118" s="32"/>
      <c r="J118" s="27"/>
      <c r="K118" s="19"/>
    </row>
    <row r="119" spans="1:11" s="33" customFormat="1" x14ac:dyDescent="0.3">
      <c r="A119" s="82" t="s">
        <v>155</v>
      </c>
      <c r="B119" s="29" t="s">
        <v>156</v>
      </c>
      <c r="C119" s="23"/>
      <c r="D119" s="83"/>
      <c r="E119" s="25"/>
      <c r="F119" s="86"/>
      <c r="H119" s="50"/>
      <c r="I119" s="32"/>
      <c r="J119" s="27"/>
      <c r="K119" s="19"/>
    </row>
    <row r="120" spans="1:11" s="33" customFormat="1" x14ac:dyDescent="0.3">
      <c r="A120" s="82"/>
      <c r="B120" s="29" t="s">
        <v>157</v>
      </c>
      <c r="C120" s="23" t="s">
        <v>154</v>
      </c>
      <c r="D120" s="83"/>
      <c r="E120" s="25"/>
      <c r="F120" s="86">
        <f>E120*D120</f>
        <v>0</v>
      </c>
      <c r="H120" s="50"/>
      <c r="I120" s="32"/>
      <c r="J120" s="27"/>
      <c r="K120" s="19"/>
    </row>
    <row r="121" spans="1:11" s="33" customFormat="1" x14ac:dyDescent="0.3">
      <c r="A121" s="82"/>
      <c r="B121" s="29" t="s">
        <v>158</v>
      </c>
      <c r="C121" s="23" t="s">
        <v>154</v>
      </c>
      <c r="D121" s="83"/>
      <c r="E121" s="25"/>
      <c r="F121" s="86">
        <f t="shared" ref="F121:F123" si="8">E121*D121</f>
        <v>0</v>
      </c>
      <c r="H121" s="50"/>
      <c r="I121" s="32"/>
      <c r="J121" s="27"/>
      <c r="K121" s="19"/>
    </row>
    <row r="122" spans="1:11" s="33" customFormat="1" x14ac:dyDescent="0.3">
      <c r="A122" s="82"/>
      <c r="B122" s="29" t="s">
        <v>159</v>
      </c>
      <c r="C122" s="23" t="s">
        <v>154</v>
      </c>
      <c r="D122" s="83"/>
      <c r="E122" s="25"/>
      <c r="F122" s="86">
        <f t="shared" si="8"/>
        <v>0</v>
      </c>
      <c r="H122" s="50"/>
      <c r="I122" s="32"/>
      <c r="J122" s="27"/>
      <c r="K122" s="19"/>
    </row>
    <row r="123" spans="1:11" s="33" customFormat="1" x14ac:dyDescent="0.3">
      <c r="A123" s="82"/>
      <c r="B123" s="29" t="s">
        <v>160</v>
      </c>
      <c r="C123" s="23" t="s">
        <v>154</v>
      </c>
      <c r="D123" s="83"/>
      <c r="E123" s="25"/>
      <c r="F123" s="86">
        <f t="shared" si="8"/>
        <v>0</v>
      </c>
      <c r="H123" s="50"/>
      <c r="I123" s="32"/>
      <c r="J123" s="27"/>
      <c r="K123" s="19"/>
    </row>
    <row r="124" spans="1:11" s="33" customFormat="1" x14ac:dyDescent="0.3">
      <c r="A124" s="29"/>
      <c r="B124" s="29"/>
      <c r="C124" s="23"/>
      <c r="D124" s="24"/>
      <c r="E124" s="25"/>
      <c r="F124" s="26"/>
      <c r="H124" s="50"/>
      <c r="I124" s="32"/>
      <c r="J124" s="27"/>
      <c r="K124" s="19"/>
    </row>
    <row r="125" spans="1:11" s="33" customFormat="1" x14ac:dyDescent="0.3">
      <c r="A125" s="29"/>
      <c r="B125" s="75" t="s">
        <v>161</v>
      </c>
      <c r="C125" s="23"/>
      <c r="D125" s="24"/>
      <c r="E125" s="25"/>
      <c r="F125" s="26">
        <f>SUM(F118:F123)</f>
        <v>0</v>
      </c>
      <c r="G125" s="45"/>
      <c r="H125" s="50"/>
      <c r="I125" s="32"/>
      <c r="J125" s="27"/>
      <c r="K125" s="19"/>
    </row>
    <row r="126" spans="1:11" s="33" customFormat="1" x14ac:dyDescent="0.3">
      <c r="A126" s="29"/>
      <c r="B126" s="75"/>
      <c r="C126" s="23"/>
      <c r="D126" s="24"/>
      <c r="E126" s="25"/>
      <c r="F126" s="26"/>
      <c r="H126" s="50"/>
      <c r="I126" s="32"/>
      <c r="J126" s="27"/>
      <c r="K126" s="19"/>
    </row>
    <row r="127" spans="1:11" s="33" customFormat="1" x14ac:dyDescent="0.3">
      <c r="A127" s="31" t="s">
        <v>186</v>
      </c>
      <c r="B127" s="94" t="s">
        <v>162</v>
      </c>
      <c r="C127" s="95"/>
      <c r="D127" s="95"/>
      <c r="E127" s="95"/>
      <c r="F127" s="96"/>
      <c r="H127" s="50"/>
      <c r="I127" s="32"/>
      <c r="J127" s="27"/>
      <c r="K127" s="19"/>
    </row>
    <row r="128" spans="1:11" s="33" customFormat="1" x14ac:dyDescent="0.3">
      <c r="A128" s="82" t="s">
        <v>187</v>
      </c>
      <c r="B128" s="29" t="s">
        <v>163</v>
      </c>
      <c r="C128" s="23" t="s">
        <v>10</v>
      </c>
      <c r="D128" s="24"/>
      <c r="E128" s="25"/>
      <c r="F128" s="86">
        <f>E128*D128</f>
        <v>0</v>
      </c>
      <c r="H128" s="50"/>
      <c r="I128" s="32"/>
      <c r="J128" s="27"/>
      <c r="K128" s="19"/>
    </row>
    <row r="129" spans="1:11" s="33" customFormat="1" x14ac:dyDescent="0.3">
      <c r="A129" s="82" t="s">
        <v>188</v>
      </c>
      <c r="B129" s="29" t="s">
        <v>164</v>
      </c>
      <c r="C129" s="23" t="s">
        <v>10</v>
      </c>
      <c r="D129" s="24"/>
      <c r="E129" s="25"/>
      <c r="F129" s="86">
        <f>E129*D129</f>
        <v>0</v>
      </c>
      <c r="H129" s="50"/>
      <c r="I129" s="32"/>
      <c r="J129" s="27"/>
      <c r="K129" s="19"/>
    </row>
    <row r="130" spans="1:11" s="33" customFormat="1" x14ac:dyDescent="0.3">
      <c r="A130" s="82" t="s">
        <v>189</v>
      </c>
      <c r="B130" s="29" t="s">
        <v>165</v>
      </c>
      <c r="C130" s="23" t="s">
        <v>12</v>
      </c>
      <c r="D130" s="24"/>
      <c r="E130" s="25"/>
      <c r="F130" s="86">
        <f>E130*D130</f>
        <v>0</v>
      </c>
      <c r="H130" s="50"/>
      <c r="I130" s="32"/>
      <c r="J130" s="27"/>
      <c r="K130" s="19"/>
    </row>
    <row r="131" spans="1:11" s="33" customFormat="1" x14ac:dyDescent="0.3">
      <c r="A131" s="29"/>
      <c r="B131" s="29"/>
      <c r="C131" s="23"/>
      <c r="D131" s="24"/>
      <c r="E131" s="25"/>
      <c r="F131" s="26"/>
      <c r="H131" s="46"/>
      <c r="I131" s="51"/>
    </row>
    <row r="132" spans="1:11" s="33" customFormat="1" x14ac:dyDescent="0.3">
      <c r="A132" s="29"/>
      <c r="B132" s="75" t="s">
        <v>166</v>
      </c>
      <c r="C132" s="23"/>
      <c r="D132" s="24"/>
      <c r="E132" s="25"/>
      <c r="F132" s="26">
        <f>SUM(F128:F130)</f>
        <v>0</v>
      </c>
      <c r="G132" s="45"/>
      <c r="H132" s="46"/>
      <c r="I132" s="51"/>
    </row>
    <row r="133" spans="1:11" s="33" customFormat="1" x14ac:dyDescent="0.3">
      <c r="A133" s="22"/>
      <c r="B133" s="30"/>
      <c r="C133" s="23"/>
      <c r="D133" s="24"/>
      <c r="E133" s="25"/>
      <c r="F133" s="70"/>
      <c r="H133" s="46"/>
      <c r="I133" s="51"/>
    </row>
    <row r="134" spans="1:11" s="33" customFormat="1" x14ac:dyDescent="0.3">
      <c r="A134" s="97"/>
      <c r="B134" s="98"/>
      <c r="C134" s="98"/>
      <c r="D134" s="98"/>
      <c r="E134" s="98"/>
      <c r="F134" s="99"/>
      <c r="H134" s="46"/>
      <c r="I134" s="51"/>
    </row>
    <row r="135" spans="1:11" s="33" customFormat="1" ht="15.6" x14ac:dyDescent="0.3">
      <c r="A135" s="22"/>
      <c r="B135" s="100" t="s">
        <v>167</v>
      </c>
      <c r="C135" s="101"/>
      <c r="D135" s="101"/>
      <c r="E135" s="102"/>
      <c r="F135" s="72">
        <f>F16+F33+F48+F60+F78+F100+F115+F125+F132</f>
        <v>0</v>
      </c>
      <c r="H135" s="46"/>
      <c r="I135" s="51"/>
    </row>
    <row r="136" spans="1:11" s="33" customFormat="1" ht="15.6" x14ac:dyDescent="0.3">
      <c r="A136" s="28"/>
      <c r="B136" s="103" t="s">
        <v>168</v>
      </c>
      <c r="C136" s="104"/>
      <c r="D136" s="104"/>
      <c r="E136" s="105"/>
      <c r="F136" s="73">
        <f>0.015*F135</f>
        <v>0</v>
      </c>
      <c r="H136" s="46"/>
      <c r="I136" s="51"/>
    </row>
    <row r="137" spans="1:11" s="33" customFormat="1" ht="15.6" x14ac:dyDescent="0.3">
      <c r="A137" s="28"/>
      <c r="B137" s="88" t="s">
        <v>169</v>
      </c>
      <c r="C137" s="89"/>
      <c r="D137" s="89"/>
      <c r="E137" s="90"/>
      <c r="F137" s="72">
        <f>F135+F136</f>
        <v>0</v>
      </c>
      <c r="H137" s="46"/>
      <c r="I137" s="51"/>
    </row>
    <row r="138" spans="1:11" s="33" customFormat="1" ht="15.6" x14ac:dyDescent="0.3">
      <c r="A138" s="28"/>
      <c r="B138" s="88" t="s">
        <v>170</v>
      </c>
      <c r="C138" s="89"/>
      <c r="D138" s="89"/>
      <c r="E138" s="90"/>
      <c r="F138" s="72">
        <f>0.2*F137</f>
        <v>0</v>
      </c>
      <c r="H138" s="46"/>
      <c r="I138" s="51"/>
    </row>
    <row r="139" spans="1:11" s="33" customFormat="1" ht="16.2" thickBot="1" x14ac:dyDescent="0.35">
      <c r="A139" s="85"/>
      <c r="B139" s="91" t="s">
        <v>171</v>
      </c>
      <c r="C139" s="92"/>
      <c r="D139" s="92"/>
      <c r="E139" s="93"/>
      <c r="F139" s="74">
        <f>F138+F137</f>
        <v>0</v>
      </c>
      <c r="G139" s="45"/>
      <c r="H139" s="46"/>
      <c r="I139" s="51"/>
    </row>
    <row r="142" spans="1:11" x14ac:dyDescent="0.3">
      <c r="E142" s="65"/>
      <c r="F142" s="66"/>
      <c r="G142" s="67"/>
    </row>
    <row r="143" spans="1:11" x14ac:dyDescent="0.3">
      <c r="E143" s="65"/>
      <c r="F143" s="68"/>
      <c r="G143" s="67"/>
    </row>
    <row r="144" spans="1:11" x14ac:dyDescent="0.3">
      <c r="E144" s="65"/>
      <c r="F144" s="66"/>
      <c r="G144" s="69"/>
    </row>
  </sheetData>
  <sheetProtection formatCells="0" formatColumns="0" formatRows="0" insertColumns="0" insertRows="0" insertHyperlinks="0" deleteColumns="0" deleteRows="0"/>
  <mergeCells count="21">
    <mergeCell ref="I18:K18"/>
    <mergeCell ref="B1:C1"/>
    <mergeCell ref="E1:F1"/>
    <mergeCell ref="B2:C2"/>
    <mergeCell ref="B3:C3"/>
    <mergeCell ref="B5:F5"/>
    <mergeCell ref="B10:F10"/>
    <mergeCell ref="B18:F18"/>
    <mergeCell ref="B35:F35"/>
    <mergeCell ref="B50:F50"/>
    <mergeCell ref="B62:F62"/>
    <mergeCell ref="B80:F80"/>
    <mergeCell ref="B102:F102"/>
    <mergeCell ref="B137:E137"/>
    <mergeCell ref="B138:E138"/>
    <mergeCell ref="B139:E139"/>
    <mergeCell ref="B117:F117"/>
    <mergeCell ref="B127:F127"/>
    <mergeCell ref="A134:F134"/>
    <mergeCell ref="B135:E135"/>
    <mergeCell ref="B136:E136"/>
  </mergeCells>
  <phoneticPr fontId="4" type="noConversion"/>
  <printOptions horizontalCentered="1"/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GO</vt:lpstr>
      <vt:lpstr>'LOT GO'!Zone_d_impression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abdellah saidoune</cp:lastModifiedBy>
  <cp:revision/>
  <cp:lastPrinted>2025-05-22T08:16:51Z</cp:lastPrinted>
  <dcterms:created xsi:type="dcterms:W3CDTF">2019-04-15T06:01:25Z</dcterms:created>
  <dcterms:modified xsi:type="dcterms:W3CDTF">2025-06-25T16:01:06Z</dcterms:modified>
  <cp:category/>
  <cp:contentStatus/>
</cp:coreProperties>
</file>